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isasso.sharepoint.com/sites/CFA/Documents partages/_Nouvelle arborescence/_CFA Auvergne RA/Auvergne-Rhône Alpes/Calendrier alternance 23 24/"/>
    </mc:Choice>
  </mc:AlternateContent>
  <xr:revisionPtr revIDLastSave="1" documentId="11_971B46267075799BFB47329E711D6E1C29B5752F" xr6:coauthVersionLast="47" xr6:coauthVersionMax="47" xr10:uidLastSave="{D1F0CBB2-1B5C-440D-9E7A-7A65DF453259}"/>
  <bookViews>
    <workbookView xWindow="-12210" yWindow="-16320" windowWidth="29040" windowHeight="15840" xr2:uid="{00000000-000D-0000-FFFF-FFFF00000000}"/>
  </bookViews>
  <sheets>
    <sheet name="2023-2024" sheetId="6" r:id="rId1"/>
  </sheets>
  <definedNames>
    <definedName name="_xlnm.Print_Area" localSheetId="0">'2023-2024'!$A$1:$AN$39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6" i="6" l="1"/>
  <c r="I46" i="6"/>
  <c r="F46" i="6"/>
  <c r="C46" i="6"/>
  <c r="AO46" i="6" s="1"/>
  <c r="AO45" i="6"/>
  <c r="AJ45" i="6"/>
  <c r="AG45" i="6"/>
  <c r="X45" i="6"/>
  <c r="R45" i="6"/>
  <c r="F45" i="6"/>
  <c r="C45" i="6"/>
</calcChain>
</file>

<file path=xl/sharedStrings.xml><?xml version="1.0" encoding="utf-8"?>
<sst xmlns="http://schemas.openxmlformats.org/spreadsheetml/2006/main" count="480" uniqueCount="47">
  <si>
    <r>
      <t xml:space="preserve">Licence professionnelle Bio-industries et Biotechnologies parcours Biochimie, Biologie Moléculaire et Cellulaire pour le Diagnostic </t>
    </r>
    <r>
      <rPr>
        <b/>
        <i/>
        <sz val="12"/>
        <rFont val="Arial"/>
        <family val="2"/>
      </rPr>
      <t>in vitro</t>
    </r>
    <r>
      <rPr>
        <b/>
        <sz val="12"/>
        <rFont val="Arial"/>
        <family val="2"/>
      </rPr>
      <t xml:space="preserve"> et les Biothérapies</t>
    </r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</si>
  <si>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</si>
  <si>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</si>
  <si>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</si>
  <si>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</si>
  <si>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</si>
  <si>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</si>
  <si>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</si>
  <si>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</si>
  <si>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</si>
  <si>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</si>
  <si>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</si>
  <si>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</si>
  <si>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D</t>
  </si>
  <si>
    <t>M</t>
  </si>
  <si>
    <t>V</t>
  </si>
  <si>
    <t>Férié</t>
  </si>
  <si>
    <t>S</t>
  </si>
  <si>
    <t>L</t>
  </si>
  <si>
    <t>J</t>
  </si>
  <si>
    <t>Total heures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</si>
  <si>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</si>
  <si>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</si>
  <si>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</si>
  <si>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</si>
  <si>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</si>
  <si>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</si>
  <si>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</si>
  <si>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</si>
  <si>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</si>
  <si>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</si>
  <si>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</si>
  <si>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</si>
  <si>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Cours</t>
  </si>
  <si>
    <t>Ent.</t>
  </si>
  <si>
    <t>Entreprise</t>
  </si>
  <si>
    <t>Soutenance</t>
  </si>
  <si>
    <t>Jours fériés</t>
  </si>
  <si>
    <r>
      <rPr>
        <b/>
        <sz val="8"/>
        <rFont val="Arial"/>
        <family val="2"/>
      </rPr>
      <t>Férié</t>
    </r>
    <r>
      <rPr>
        <sz val="8"/>
        <rFont val="Arial"/>
        <family val="2"/>
      </rPr>
      <t xml:space="preserve">     </t>
    </r>
  </si>
  <si>
    <t>CALENDRIER PREVISIONNEL - Année 2023-2024</t>
  </si>
  <si>
    <t xml:space="preserve">Férié     </t>
  </si>
  <si>
    <r>
      <t xml:space="preserve">         Férié       </t>
    </r>
    <r>
      <rPr>
        <sz val="8"/>
        <rFont val="Arial"/>
        <family val="2"/>
      </rPr>
      <t>52</t>
    </r>
  </si>
  <si>
    <r>
      <rPr>
        <b/>
        <sz val="8"/>
        <rFont val="Arial"/>
        <family val="2"/>
      </rPr>
      <t xml:space="preserve">          Férié</t>
    </r>
    <r>
      <rPr>
        <sz val="8"/>
        <rFont val="Arial"/>
        <family val="2"/>
      </rPr>
      <t xml:space="preserve">        1</t>
    </r>
  </si>
  <si>
    <r>
      <rPr>
        <b/>
        <sz val="8"/>
        <rFont val="Arial"/>
        <family val="2"/>
      </rPr>
      <t>Férié</t>
    </r>
    <r>
      <rPr>
        <sz val="8"/>
        <rFont val="Arial"/>
        <family val="2"/>
      </rPr>
      <t xml:space="preserve">      14</t>
    </r>
  </si>
  <si>
    <r>
      <t xml:space="preserve">          Férié      </t>
    </r>
    <r>
      <rPr>
        <sz val="8"/>
        <rFont val="Arial"/>
        <family val="2"/>
      </rPr>
      <t>21</t>
    </r>
  </si>
  <si>
    <t>Dates : du 04/09/2023                    au  06/09/2024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</si>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</sst>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666666"/>
      <name val="Arial"/>
      <family val="2"/>
    </font>
    <font>
      <sz val="8"/>
      <color rgb="FF00B0F0"/>
      <name val="Arial"/>
      <family val="2"/>
    </font>
    <font>
      <sz val="8"/>
      <color rgb="FF3B3B3B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EFE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9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8" fillId="9" borderId="3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14" fontId="6" fillId="9" borderId="3" xfId="2" applyNumberFormat="1" applyFont="1" applyFill="1" applyBorder="1" applyAlignment="1">
      <alignment vertical="center" wrapText="1"/>
    </xf>
    <xf numFmtId="0" fontId="8" fillId="11" borderId="2" xfId="2" applyFont="1" applyFill="1" applyBorder="1" applyAlignment="1">
      <alignment horizontal="center" vertical="center" wrapText="1"/>
    </xf>
    <xf numFmtId="14" fontId="6" fillId="2" borderId="3" xfId="2" applyNumberFormat="1" applyFont="1" applyFill="1" applyBorder="1" applyAlignment="1">
      <alignment vertical="center"/>
    </xf>
    <xf numFmtId="14" fontId="6" fillId="12" borderId="3" xfId="2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8" fillId="11" borderId="3" xfId="1" applyFont="1" applyFill="1" applyBorder="1" applyAlignment="1">
      <alignment vertical="center"/>
    </xf>
    <xf numFmtId="14" fontId="6" fillId="11" borderId="3" xfId="2" applyNumberFormat="1" applyFont="1" applyFill="1" applyBorder="1" applyAlignment="1">
      <alignment horizontal="center" vertical="center" wrapText="1"/>
    </xf>
    <xf numFmtId="14" fontId="6" fillId="11" borderId="3" xfId="2" applyNumberFormat="1" applyFont="1" applyFill="1" applyBorder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0" fontId="7" fillId="11" borderId="3" xfId="0" applyFont="1" applyFill="1" applyBorder="1" applyAlignment="1">
      <alignment vertical="center"/>
    </xf>
    <xf numFmtId="0" fontId="8" fillId="13" borderId="4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11" borderId="4" xfId="2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" fontId="8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4" borderId="0" xfId="1" applyFont="1" applyFill="1" applyAlignment="1">
      <alignment vertical="center"/>
    </xf>
    <xf numFmtId="0" fontId="6" fillId="0" borderId="0" xfId="1" applyFont="1" applyAlignment="1">
      <alignment horizontal="left" vertical="center"/>
    </xf>
    <xf numFmtId="1" fontId="6" fillId="0" borderId="0" xfId="1" applyNumberFormat="1" applyFont="1" applyAlignment="1">
      <alignment horizontal="right" vertical="center"/>
    </xf>
    <xf numFmtId="1" fontId="13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2" fillId="9" borderId="0" xfId="1" applyFont="1" applyFill="1" applyAlignment="1">
      <alignment vertical="center"/>
    </xf>
    <xf numFmtId="0" fontId="12" fillId="12" borderId="0" xfId="1" applyFont="1" applyFill="1" applyAlignment="1">
      <alignment vertical="center"/>
    </xf>
    <xf numFmtId="0" fontId="12" fillId="14" borderId="0" xfId="1" applyFont="1" applyFill="1" applyAlignment="1">
      <alignment vertical="center"/>
    </xf>
    <xf numFmtId="0" fontId="6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4" fontId="6" fillId="0" borderId="3" xfId="2" applyNumberFormat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right" vertical="center"/>
    </xf>
    <xf numFmtId="0" fontId="8" fillId="4" borderId="3" xfId="2" applyFont="1" applyFill="1" applyBorder="1" applyAlignment="1">
      <alignment horizontal="right" vertical="center"/>
    </xf>
    <xf numFmtId="0" fontId="8" fillId="2" borderId="3" xfId="2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8" fillId="15" borderId="3" xfId="2" applyFont="1" applyFill="1" applyBorder="1" applyAlignment="1">
      <alignment horizontal="right" vertical="center"/>
    </xf>
    <xf numFmtId="0" fontId="8" fillId="15" borderId="3" xfId="1" applyFont="1" applyFill="1" applyBorder="1" applyAlignment="1">
      <alignment horizontal="right" vertical="center"/>
    </xf>
    <xf numFmtId="0" fontId="6" fillId="2" borderId="3" xfId="2" applyFont="1" applyFill="1" applyBorder="1" applyAlignment="1">
      <alignment horizontal="center" vertical="center"/>
    </xf>
    <xf numFmtId="0" fontId="8" fillId="15" borderId="3" xfId="1" applyFont="1" applyFill="1" applyBorder="1" applyAlignment="1">
      <alignment vertical="center"/>
    </xf>
    <xf numFmtId="14" fontId="8" fillId="15" borderId="3" xfId="2" applyNumberFormat="1" applyFont="1" applyFill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8" fillId="15" borderId="3" xfId="2" applyFont="1" applyFill="1" applyBorder="1" applyAlignment="1">
      <alignment horizontal="center" vertical="center"/>
    </xf>
    <xf numFmtId="14" fontId="8" fillId="0" borderId="3" xfId="2" applyNumberFormat="1" applyFont="1" applyBorder="1" applyAlignment="1">
      <alignment horizontal="center" vertical="center"/>
    </xf>
    <xf numFmtId="14" fontId="8" fillId="0" borderId="5" xfId="2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4" fontId="8" fillId="15" borderId="3" xfId="2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8" fillId="2" borderId="3" xfId="2" applyNumberFormat="1" applyFont="1" applyFill="1" applyBorder="1" applyAlignment="1">
      <alignment vertical="center"/>
    </xf>
    <xf numFmtId="0" fontId="8" fillId="4" borderId="3" xfId="1" applyFont="1" applyFill="1" applyBorder="1" applyAlignment="1">
      <alignment vertical="center"/>
    </xf>
    <xf numFmtId="14" fontId="8" fillId="4" borderId="3" xfId="2" applyNumberFormat="1" applyFont="1" applyFill="1" applyBorder="1" applyAlignment="1">
      <alignment horizontal="center" vertical="center"/>
    </xf>
    <xf numFmtId="14" fontId="8" fillId="9" borderId="3" xfId="2" applyNumberFormat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right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9" borderId="17" xfId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8" fillId="2" borderId="5" xfId="2" applyNumberFormat="1" applyFont="1" applyFill="1" applyBorder="1" applyAlignment="1">
      <alignment vertical="center"/>
    </xf>
    <xf numFmtId="14" fontId="6" fillId="4" borderId="3" xfId="2" applyNumberFormat="1" applyFont="1" applyFill="1" applyBorder="1" applyAlignment="1">
      <alignment vertical="center" wrapText="1"/>
    </xf>
    <xf numFmtId="1" fontId="8" fillId="0" borderId="0" xfId="1" applyNumberFormat="1" applyFont="1" applyAlignment="1">
      <alignment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11" xfId="1" applyFont="1" applyBorder="1" applyAlignment="1">
      <alignment horizontal="center" vertical="center"/>
    </xf>
    <xf numFmtId="0" fontId="8" fillId="4" borderId="5" xfId="1" applyFont="1" applyFill="1" applyBorder="1" applyAlignment="1">
      <alignment vertical="center"/>
    </xf>
    <xf numFmtId="0" fontId="6" fillId="5" borderId="3" xfId="2" applyFont="1" applyFill="1" applyBorder="1" applyAlignment="1">
      <alignment horizontal="left" vertical="center"/>
    </xf>
    <xf numFmtId="0" fontId="8" fillId="0" borderId="17" xfId="1" applyFont="1" applyBorder="1" applyAlignment="1">
      <alignment vertical="center"/>
    </xf>
    <xf numFmtId="14" fontId="6" fillId="2" borderId="3" xfId="2" applyNumberFormat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11" fillId="6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8" fillId="15" borderId="5" xfId="2" applyFont="1" applyFill="1" applyBorder="1" applyAlignment="1">
      <alignment horizontal="right" vertical="center"/>
    </xf>
    <xf numFmtId="0" fontId="8" fillId="5" borderId="17" xfId="2" applyFont="1" applyFill="1" applyBorder="1" applyAlignment="1">
      <alignment horizontal="center" vertical="center"/>
    </xf>
    <xf numFmtId="14" fontId="8" fillId="2" borderId="3" xfId="2" applyNumberFormat="1" applyFont="1" applyFill="1" applyBorder="1" applyAlignment="1">
      <alignment horizontal="center" vertical="center"/>
    </xf>
    <xf numFmtId="14" fontId="8" fillId="6" borderId="3" xfId="2" applyNumberFormat="1" applyFont="1" applyFill="1" applyBorder="1" applyAlignment="1">
      <alignment horizontal="center" vertical="center"/>
    </xf>
    <xf numFmtId="0" fontId="8" fillId="5" borderId="17" xfId="2" applyFont="1" applyFill="1" applyBorder="1" applyAlignment="1">
      <alignment horizontal="left" vertical="center"/>
    </xf>
    <xf numFmtId="0" fontId="8" fillId="4" borderId="3" xfId="2" applyFont="1" applyFill="1" applyBorder="1" applyAlignment="1">
      <alignment horizontal="center" vertical="center"/>
    </xf>
    <xf numFmtId="14" fontId="8" fillId="9" borderId="17" xfId="2" applyNumberFormat="1" applyFont="1" applyFill="1" applyBorder="1" applyAlignment="1">
      <alignment horizontal="center" vertical="center"/>
    </xf>
    <xf numFmtId="14" fontId="6" fillId="2" borderId="3" xfId="2" applyNumberFormat="1" applyFont="1" applyFill="1" applyBorder="1" applyAlignment="1">
      <alignment horizontal="center" vertical="center"/>
    </xf>
    <xf numFmtId="14" fontId="6" fillId="4" borderId="3" xfId="2" applyNumberFormat="1" applyFont="1" applyFill="1" applyBorder="1" applyAlignment="1">
      <alignment horizontal="center" vertical="center"/>
    </xf>
    <xf numFmtId="0" fontId="8" fillId="5" borderId="17" xfId="2" applyFont="1" applyFill="1" applyBorder="1" applyAlignment="1">
      <alignment horizontal="right" vertical="center"/>
    </xf>
    <xf numFmtId="0" fontId="6" fillId="5" borderId="17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8" fillId="9" borderId="3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6" fillId="9" borderId="3" xfId="2" applyFont="1" applyFill="1" applyBorder="1" applyAlignment="1">
      <alignment horizontal="center" vertical="center"/>
    </xf>
    <xf numFmtId="14" fontId="8" fillId="9" borderId="5" xfId="2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>
      <alignment vertical="center"/>
    </xf>
    <xf numFmtId="14" fontId="6" fillId="2" borderId="5" xfId="2" applyNumberFormat="1" applyFont="1" applyFill="1" applyBorder="1" applyAlignment="1">
      <alignment vertical="center"/>
    </xf>
    <xf numFmtId="0" fontId="8" fillId="2" borderId="16" xfId="2" applyFont="1" applyFill="1" applyBorder="1" applyAlignment="1">
      <alignment horizontal="center" vertical="center" wrapText="1"/>
    </xf>
    <xf numFmtId="14" fontId="6" fillId="2" borderId="17" xfId="2" applyNumberFormat="1" applyFont="1" applyFill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1" fontId="8" fillId="16" borderId="13" xfId="1" applyNumberFormat="1" applyFont="1" applyFill="1" applyBorder="1" applyAlignment="1">
      <alignment horizontal="right" vertical="center"/>
    </xf>
    <xf numFmtId="0" fontId="8" fillId="16" borderId="0" xfId="1" applyFont="1" applyFill="1" applyAlignment="1">
      <alignment vertical="center"/>
    </xf>
    <xf numFmtId="1" fontId="8" fillId="16" borderId="0" xfId="1" applyNumberFormat="1" applyFont="1" applyFill="1" applyAlignment="1">
      <alignment vertical="center"/>
    </xf>
    <xf numFmtId="0" fontId="6" fillId="0" borderId="22" xfId="2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18" xfId="2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16" borderId="12" xfId="1" applyFont="1" applyFill="1" applyBorder="1" applyAlignment="1">
      <alignment horizontal="left" vertical="center"/>
    </xf>
    <xf numFmtId="0" fontId="6" fillId="16" borderId="0" xfId="1" applyFont="1" applyFill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_Feuil1" xfId="2" xr:uid="{00000000-0005-0000-0000-000002000000}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5"/>
  <sheetViews>
    <sheetView tabSelected="1" topLeftCell="D1" workbookViewId="0">
      <selection activeCell="AO16" sqref="AO16"/>
    </sheetView>
  </sheetViews>
  <sheetFormatPr baseColWidth="10" defaultColWidth="11" defaultRowHeight="12.5" x14ac:dyDescent="0.25"/>
  <cols>
    <col min="1" max="1" width="2.83203125" style="1" customWidth="1"/>
    <col min="2" max="2" width="2" style="1" customWidth="1"/>
    <col min="3" max="3" width="10.33203125" style="2" customWidth="1"/>
    <col min="4" max="4" width="2.83203125" style="1" customWidth="1"/>
    <col min="5" max="5" width="2" style="1" customWidth="1"/>
    <col min="6" max="6" width="10.33203125" style="2" customWidth="1"/>
    <col min="7" max="7" width="2.83203125" style="1" customWidth="1"/>
    <col min="8" max="8" width="2" style="1" customWidth="1"/>
    <col min="9" max="9" width="10.33203125" style="2" customWidth="1"/>
    <col min="10" max="10" width="2.83203125" style="1" customWidth="1"/>
    <col min="11" max="11" width="2" style="1" customWidth="1"/>
    <col min="12" max="12" width="10.33203125" style="2" customWidth="1"/>
    <col min="13" max="13" width="2.83203125" style="1" customWidth="1"/>
    <col min="14" max="14" width="2" style="1" customWidth="1"/>
    <col min="15" max="15" width="10.33203125" style="2" customWidth="1"/>
    <col min="16" max="16" width="2.83203125" style="1" customWidth="1"/>
    <col min="17" max="17" width="2" style="1" customWidth="1"/>
    <col min="18" max="18" width="10.33203125" style="2" customWidth="1"/>
    <col min="19" max="19" width="2.83203125" style="1" customWidth="1"/>
    <col min="20" max="20" width="2" style="1" customWidth="1"/>
    <col min="21" max="21" width="10.33203125" style="2" customWidth="1"/>
    <col min="22" max="22" width="2.83203125" style="1" customWidth="1"/>
    <col min="23" max="23" width="2" style="1" customWidth="1"/>
    <col min="24" max="24" width="10.33203125" style="2" customWidth="1"/>
    <col min="25" max="25" width="2.83203125" style="1" customWidth="1"/>
    <col min="26" max="26" width="2" style="1" customWidth="1"/>
    <col min="27" max="27" width="10.33203125" style="2" customWidth="1"/>
    <col min="28" max="28" width="2.83203125" style="1" customWidth="1"/>
    <col min="29" max="29" width="2" style="1" customWidth="1"/>
    <col min="30" max="30" width="10.33203125" style="2" customWidth="1"/>
    <col min="31" max="31" width="2.83203125" style="1" customWidth="1"/>
    <col min="32" max="32" width="2" style="1" customWidth="1"/>
    <col min="33" max="33" width="10.33203125" style="2" customWidth="1"/>
    <col min="34" max="34" width="2.83203125" style="1" customWidth="1"/>
    <col min="35" max="35" width="2" style="1" customWidth="1"/>
    <col min="36" max="36" width="10.33203125" style="2" customWidth="1"/>
    <col min="37" max="37" width="2.83203125" style="1" customWidth="1"/>
    <col min="38" max="38" width="2" style="1" customWidth="1"/>
    <col min="39" max="39" width="10.33203125" style="2" customWidth="1"/>
    <col min="40" max="40" width="2.5" style="1" customWidth="1"/>
    <col min="41" max="16384" width="11" style="1"/>
  </cols>
  <sheetData>
    <row r="1" spans="1:43" ht="15.5" x14ac:dyDescent="0.3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</row>
    <row r="2" spans="1:43" ht="15.5" x14ac:dyDescent="0.3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</row>
    <row r="3" spans="1:43" ht="15.5" x14ac:dyDescent="0.35">
      <c r="A3" s="131" t="s">
        <v>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</row>
    <row r="4" spans="1:43" ht="15.5" x14ac:dyDescent="0.3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3" ht="15.5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AA5" s="1"/>
      <c r="AC5" s="34"/>
      <c r="AD5" s="35" t="s">
        <v>33</v>
      </c>
      <c r="AE5" s="91"/>
      <c r="AF5" s="39"/>
      <c r="AG5" s="35" t="s">
        <v>35</v>
      </c>
      <c r="AH5" s="91"/>
      <c r="AI5" s="40"/>
      <c r="AJ5" s="35" t="s">
        <v>36</v>
      </c>
      <c r="AK5" s="91"/>
      <c r="AL5" s="41"/>
      <c r="AM5" s="35" t="s">
        <v>37</v>
      </c>
      <c r="AQ5" s="1" t="s">
        <v>46</v>
      </c>
    </row>
    <row r="6" spans="1:43" ht="13" thickBot="1" x14ac:dyDescent="0.3"/>
    <row r="7" spans="1:43" s="3" customFormat="1" ht="23.25" customHeight="1" thickBot="1" x14ac:dyDescent="0.4">
      <c r="A7" s="132" t="s">
        <v>1</v>
      </c>
      <c r="B7" s="128"/>
      <c r="C7" s="133"/>
      <c r="D7" s="132" t="s">
        <v>2</v>
      </c>
      <c r="E7" s="128"/>
      <c r="F7" s="129"/>
      <c r="G7" s="127" t="s">
        <v>3</v>
      </c>
      <c r="H7" s="128"/>
      <c r="I7" s="133"/>
      <c r="J7" s="132" t="s">
        <v>4</v>
      </c>
      <c r="K7" s="128"/>
      <c r="L7" s="129"/>
      <c r="M7" s="127" t="s">
        <v>5</v>
      </c>
      <c r="N7" s="128"/>
      <c r="O7" s="133"/>
      <c r="P7" s="132" t="s">
        <v>6</v>
      </c>
      <c r="Q7" s="128"/>
      <c r="R7" s="129"/>
      <c r="S7" s="127" t="s">
        <v>7</v>
      </c>
      <c r="T7" s="128"/>
      <c r="U7" s="133"/>
      <c r="V7" s="132" t="s">
        <v>8</v>
      </c>
      <c r="W7" s="128"/>
      <c r="X7" s="129"/>
      <c r="Y7" s="127" t="s">
        <v>9</v>
      </c>
      <c r="Z7" s="128"/>
      <c r="AA7" s="133"/>
      <c r="AB7" s="132" t="s">
        <v>10</v>
      </c>
      <c r="AC7" s="128"/>
      <c r="AD7" s="129"/>
      <c r="AE7" s="134" t="s">
        <v>11</v>
      </c>
      <c r="AF7" s="128"/>
      <c r="AG7" s="133"/>
      <c r="AH7" s="132" t="s">
        <v>12</v>
      </c>
      <c r="AI7" s="128"/>
      <c r="AJ7" s="129"/>
      <c r="AK7" s="127" t="s">
        <v>1</v>
      </c>
      <c r="AL7" s="128"/>
      <c r="AM7" s="129"/>
    </row>
    <row r="8" spans="1:43" s="31" customFormat="1" ht="12.75" customHeight="1" x14ac:dyDescent="0.35">
      <c r="A8" s="77">
        <v>1</v>
      </c>
      <c r="B8" s="78" t="s">
        <v>15</v>
      </c>
      <c r="C8" s="96"/>
      <c r="D8" s="77">
        <v>1</v>
      </c>
      <c r="E8" s="101" t="s">
        <v>13</v>
      </c>
      <c r="F8" s="102"/>
      <c r="G8" s="77">
        <v>1</v>
      </c>
      <c r="H8" s="79" t="s">
        <v>14</v>
      </c>
      <c r="I8" s="104" t="s">
        <v>38</v>
      </c>
      <c r="J8" s="77">
        <v>1</v>
      </c>
      <c r="K8" s="80" t="s">
        <v>15</v>
      </c>
      <c r="L8" s="81"/>
      <c r="M8" s="77">
        <v>1</v>
      </c>
      <c r="N8" s="79" t="s">
        <v>18</v>
      </c>
      <c r="O8" s="107" t="s">
        <v>42</v>
      </c>
      <c r="P8" s="77">
        <v>1</v>
      </c>
      <c r="Q8" s="82" t="s">
        <v>19</v>
      </c>
      <c r="R8" s="81"/>
      <c r="S8" s="77">
        <v>1</v>
      </c>
      <c r="T8" s="82" t="s">
        <v>15</v>
      </c>
      <c r="U8" s="109"/>
      <c r="V8" s="77">
        <v>1</v>
      </c>
      <c r="W8" s="79" t="s">
        <v>18</v>
      </c>
      <c r="X8" s="112" t="s">
        <v>43</v>
      </c>
      <c r="Y8" s="77">
        <v>1</v>
      </c>
      <c r="Z8" s="84" t="s">
        <v>14</v>
      </c>
      <c r="AA8" s="113" t="s">
        <v>16</v>
      </c>
      <c r="AB8" s="77">
        <v>1</v>
      </c>
      <c r="AC8" s="83" t="s">
        <v>17</v>
      </c>
      <c r="AD8" s="102"/>
      <c r="AE8" s="77">
        <v>1</v>
      </c>
      <c r="AF8" s="82" t="s">
        <v>18</v>
      </c>
      <c r="AG8" s="85">
        <v>27</v>
      </c>
      <c r="AH8" s="77">
        <v>1</v>
      </c>
      <c r="AI8" s="86" t="s">
        <v>19</v>
      </c>
      <c r="AJ8" s="109"/>
      <c r="AK8" s="77">
        <v>1</v>
      </c>
      <c r="AL8" s="121" t="s">
        <v>13</v>
      </c>
      <c r="AM8" s="122"/>
    </row>
    <row r="9" spans="1:43" s="31" customFormat="1" ht="12.75" customHeight="1" x14ac:dyDescent="0.35">
      <c r="A9" s="4">
        <v>2</v>
      </c>
      <c r="B9" s="5" t="s">
        <v>17</v>
      </c>
      <c r="C9" s="97"/>
      <c r="D9" s="4">
        <v>2</v>
      </c>
      <c r="E9" s="13" t="s">
        <v>18</v>
      </c>
      <c r="F9" s="74">
        <v>40</v>
      </c>
      <c r="G9" s="4">
        <v>2</v>
      </c>
      <c r="H9" s="6" t="s">
        <v>19</v>
      </c>
      <c r="I9" s="63"/>
      <c r="J9" s="4">
        <v>2</v>
      </c>
      <c r="K9" s="5" t="s">
        <v>17</v>
      </c>
      <c r="L9" s="58"/>
      <c r="M9" s="4">
        <v>2</v>
      </c>
      <c r="N9" s="10" t="s">
        <v>14</v>
      </c>
      <c r="O9" s="63"/>
      <c r="P9" s="4">
        <v>2</v>
      </c>
      <c r="Q9" s="10" t="s">
        <v>15</v>
      </c>
      <c r="R9" s="74"/>
      <c r="S9" s="4">
        <v>2</v>
      </c>
      <c r="T9" s="5" t="s">
        <v>17</v>
      </c>
      <c r="U9" s="19"/>
      <c r="V9" s="4">
        <v>2</v>
      </c>
      <c r="W9" s="10" t="s">
        <v>14</v>
      </c>
      <c r="X9" s="63"/>
      <c r="Y9" s="4">
        <v>2</v>
      </c>
      <c r="Z9" s="10" t="s">
        <v>19</v>
      </c>
      <c r="AA9" s="63"/>
      <c r="AB9" s="4">
        <v>2</v>
      </c>
      <c r="AC9" s="9" t="s">
        <v>13</v>
      </c>
      <c r="AD9" s="19"/>
      <c r="AE9" s="4">
        <v>2</v>
      </c>
      <c r="AF9" s="10" t="s">
        <v>14</v>
      </c>
      <c r="AG9" s="11"/>
      <c r="AH9" s="4">
        <v>2</v>
      </c>
      <c r="AI9" s="51" t="s">
        <v>15</v>
      </c>
      <c r="AJ9" s="76"/>
      <c r="AK9" s="4">
        <v>2</v>
      </c>
      <c r="AL9" s="10" t="s">
        <v>18</v>
      </c>
      <c r="AM9" s="11">
        <v>36</v>
      </c>
    </row>
    <row r="10" spans="1:43" s="31" customFormat="1" ht="12.75" customHeight="1" x14ac:dyDescent="0.35">
      <c r="A10" s="4">
        <v>3</v>
      </c>
      <c r="B10" s="5" t="s">
        <v>13</v>
      </c>
      <c r="C10" s="17"/>
      <c r="D10" s="4">
        <v>3</v>
      </c>
      <c r="E10" s="13" t="s">
        <v>14</v>
      </c>
      <c r="F10" s="74"/>
      <c r="G10" s="4">
        <v>3</v>
      </c>
      <c r="H10" s="6" t="s">
        <v>15</v>
      </c>
      <c r="I10" s="63"/>
      <c r="J10" s="4">
        <v>3</v>
      </c>
      <c r="K10" s="5" t="s">
        <v>13</v>
      </c>
      <c r="L10" s="59"/>
      <c r="M10" s="4">
        <v>3</v>
      </c>
      <c r="N10" s="10" t="s">
        <v>14</v>
      </c>
      <c r="O10" s="66"/>
      <c r="P10" s="4">
        <v>3</v>
      </c>
      <c r="Q10" s="5" t="s">
        <v>17</v>
      </c>
      <c r="R10" s="19"/>
      <c r="S10" s="4">
        <v>3</v>
      </c>
      <c r="T10" s="5" t="s">
        <v>13</v>
      </c>
      <c r="U10" s="110"/>
      <c r="V10" s="4">
        <v>3</v>
      </c>
      <c r="W10" s="10" t="s">
        <v>14</v>
      </c>
      <c r="X10" s="63"/>
      <c r="Y10" s="4">
        <v>3</v>
      </c>
      <c r="Z10" s="16" t="s">
        <v>15</v>
      </c>
      <c r="AA10" s="63"/>
      <c r="AB10" s="4">
        <v>3</v>
      </c>
      <c r="AC10" s="13" t="s">
        <v>18</v>
      </c>
      <c r="AD10" s="11">
        <v>23</v>
      </c>
      <c r="AE10" s="4">
        <v>3</v>
      </c>
      <c r="AF10" s="10" t="s">
        <v>14</v>
      </c>
      <c r="AG10" s="76"/>
      <c r="AH10" s="4">
        <v>3</v>
      </c>
      <c r="AI10" s="5" t="s">
        <v>17</v>
      </c>
      <c r="AJ10" s="19"/>
      <c r="AK10" s="4">
        <v>3</v>
      </c>
      <c r="AL10" s="10" t="s">
        <v>14</v>
      </c>
      <c r="AM10" s="11"/>
    </row>
    <row r="11" spans="1:43" s="31" customFormat="1" ht="12.75" customHeight="1" x14ac:dyDescent="0.35">
      <c r="A11" s="4">
        <v>4</v>
      </c>
      <c r="B11" s="13" t="s">
        <v>18</v>
      </c>
      <c r="C11" s="57">
        <v>36</v>
      </c>
      <c r="D11" s="4">
        <v>4</v>
      </c>
      <c r="E11" s="13" t="s">
        <v>14</v>
      </c>
      <c r="F11" s="74"/>
      <c r="G11" s="4">
        <v>4</v>
      </c>
      <c r="H11" s="5" t="s">
        <v>17</v>
      </c>
      <c r="I11" s="105"/>
      <c r="J11" s="4">
        <v>4</v>
      </c>
      <c r="K11" s="13" t="s">
        <v>18</v>
      </c>
      <c r="L11" s="60">
        <v>49</v>
      </c>
      <c r="M11" s="4">
        <v>4</v>
      </c>
      <c r="N11" s="10" t="s">
        <v>19</v>
      </c>
      <c r="O11" s="63"/>
      <c r="P11" s="4">
        <v>4</v>
      </c>
      <c r="Q11" s="5" t="s">
        <v>13</v>
      </c>
      <c r="R11" s="19"/>
      <c r="S11" s="4">
        <v>4</v>
      </c>
      <c r="T11" s="13" t="s">
        <v>18</v>
      </c>
      <c r="U11" s="74">
        <v>10</v>
      </c>
      <c r="V11" s="4">
        <v>4</v>
      </c>
      <c r="W11" s="10" t="s">
        <v>19</v>
      </c>
      <c r="X11" s="70"/>
      <c r="Y11" s="4">
        <v>4</v>
      </c>
      <c r="Z11" s="5" t="s">
        <v>17</v>
      </c>
      <c r="AA11" s="73"/>
      <c r="AB11" s="4">
        <v>4</v>
      </c>
      <c r="AC11" s="13" t="s">
        <v>14</v>
      </c>
      <c r="AD11" s="11"/>
      <c r="AE11" s="4">
        <v>4</v>
      </c>
      <c r="AF11" s="10" t="s">
        <v>19</v>
      </c>
      <c r="AG11" s="76"/>
      <c r="AH11" s="4">
        <v>4</v>
      </c>
      <c r="AI11" s="5" t="s">
        <v>13</v>
      </c>
      <c r="AJ11" s="19"/>
      <c r="AK11" s="4">
        <v>4</v>
      </c>
      <c r="AL11" s="10" t="s">
        <v>14</v>
      </c>
      <c r="AM11" s="15"/>
    </row>
    <row r="12" spans="1:43" s="31" customFormat="1" ht="12.75" customHeight="1" x14ac:dyDescent="0.35">
      <c r="A12" s="4">
        <v>5</v>
      </c>
      <c r="B12" s="13" t="s">
        <v>14</v>
      </c>
      <c r="C12" s="89"/>
      <c r="D12" s="4">
        <v>5</v>
      </c>
      <c r="E12" s="13" t="s">
        <v>19</v>
      </c>
      <c r="F12" s="74"/>
      <c r="G12" s="4">
        <v>5</v>
      </c>
      <c r="H12" s="5" t="s">
        <v>13</v>
      </c>
      <c r="I12" s="62"/>
      <c r="J12" s="4">
        <v>5</v>
      </c>
      <c r="K12" s="13" t="s">
        <v>14</v>
      </c>
      <c r="L12" s="60"/>
      <c r="M12" s="4">
        <v>5</v>
      </c>
      <c r="N12" s="10" t="s">
        <v>15</v>
      </c>
      <c r="O12" s="66"/>
      <c r="P12" s="4">
        <v>5</v>
      </c>
      <c r="Q12" s="13" t="s">
        <v>18</v>
      </c>
      <c r="R12" s="60">
        <v>6</v>
      </c>
      <c r="S12" s="4">
        <v>5</v>
      </c>
      <c r="T12" s="13" t="s">
        <v>14</v>
      </c>
      <c r="U12" s="74"/>
      <c r="V12" s="4">
        <v>5</v>
      </c>
      <c r="W12" s="10" t="s">
        <v>15</v>
      </c>
      <c r="X12" s="70"/>
      <c r="Y12" s="4">
        <v>5</v>
      </c>
      <c r="Z12" s="5" t="s">
        <v>13</v>
      </c>
      <c r="AA12" s="73"/>
      <c r="AB12" s="4">
        <v>5</v>
      </c>
      <c r="AC12" s="13" t="s">
        <v>14</v>
      </c>
      <c r="AD12" s="11"/>
      <c r="AE12" s="4">
        <v>5</v>
      </c>
      <c r="AF12" s="10" t="s">
        <v>15</v>
      </c>
      <c r="AG12" s="76"/>
      <c r="AH12" s="4">
        <v>5</v>
      </c>
      <c r="AI12" s="13" t="s">
        <v>18</v>
      </c>
      <c r="AJ12" s="11">
        <v>32</v>
      </c>
      <c r="AK12" s="4">
        <v>5</v>
      </c>
      <c r="AL12" s="10" t="s">
        <v>19</v>
      </c>
      <c r="AM12" s="18"/>
    </row>
    <row r="13" spans="1:43" s="31" customFormat="1" ht="12.75" customHeight="1" x14ac:dyDescent="0.35">
      <c r="A13" s="4">
        <v>6</v>
      </c>
      <c r="B13" s="13" t="s">
        <v>14</v>
      </c>
      <c r="C13" s="89"/>
      <c r="D13" s="4">
        <v>6</v>
      </c>
      <c r="E13" s="13" t="s">
        <v>15</v>
      </c>
      <c r="F13" s="75"/>
      <c r="G13" s="4">
        <v>6</v>
      </c>
      <c r="H13" s="13" t="s">
        <v>18</v>
      </c>
      <c r="I13" s="60">
        <v>45</v>
      </c>
      <c r="J13" s="4">
        <v>6</v>
      </c>
      <c r="K13" s="13" t="s">
        <v>14</v>
      </c>
      <c r="L13" s="61"/>
      <c r="M13" s="4">
        <v>6</v>
      </c>
      <c r="N13" s="5" t="s">
        <v>17</v>
      </c>
      <c r="O13" s="19"/>
      <c r="P13" s="4">
        <v>6</v>
      </c>
      <c r="Q13" s="13" t="s">
        <v>14</v>
      </c>
      <c r="R13" s="63"/>
      <c r="S13" s="4">
        <v>6</v>
      </c>
      <c r="T13" s="13" t="s">
        <v>14</v>
      </c>
      <c r="U13" s="74"/>
      <c r="V13" s="4">
        <v>6</v>
      </c>
      <c r="W13" s="5" t="s">
        <v>17</v>
      </c>
      <c r="X13" s="69"/>
      <c r="Y13" s="4">
        <v>6</v>
      </c>
      <c r="Z13" s="16" t="s">
        <v>18</v>
      </c>
      <c r="AA13" s="63">
        <v>19</v>
      </c>
      <c r="AB13" s="4">
        <v>6</v>
      </c>
      <c r="AC13" s="13" t="s">
        <v>19</v>
      </c>
      <c r="AD13" s="76"/>
      <c r="AE13" s="4">
        <v>6</v>
      </c>
      <c r="AF13" s="5" t="s">
        <v>17</v>
      </c>
      <c r="AG13" s="62"/>
      <c r="AH13" s="4">
        <v>6</v>
      </c>
      <c r="AI13" s="13" t="s">
        <v>14</v>
      </c>
      <c r="AJ13" s="11"/>
      <c r="AK13" s="4">
        <v>6</v>
      </c>
      <c r="AL13" s="10" t="s">
        <v>15</v>
      </c>
      <c r="AM13" s="18"/>
    </row>
    <row r="14" spans="1:43" s="31" customFormat="1" ht="12.75" customHeight="1" x14ac:dyDescent="0.35">
      <c r="A14" s="4">
        <v>7</v>
      </c>
      <c r="B14" s="13" t="s">
        <v>19</v>
      </c>
      <c r="C14" s="89"/>
      <c r="D14" s="4">
        <v>7</v>
      </c>
      <c r="E14" s="5" t="s">
        <v>17</v>
      </c>
      <c r="F14" s="73"/>
      <c r="G14" s="4">
        <v>7</v>
      </c>
      <c r="H14" s="13" t="s">
        <v>14</v>
      </c>
      <c r="I14" s="60"/>
      <c r="J14" s="4">
        <v>7</v>
      </c>
      <c r="K14" s="13" t="s">
        <v>19</v>
      </c>
      <c r="L14" s="61"/>
      <c r="M14" s="4">
        <v>7</v>
      </c>
      <c r="N14" s="5" t="s">
        <v>13</v>
      </c>
      <c r="O14" s="19"/>
      <c r="P14" s="4">
        <v>7</v>
      </c>
      <c r="Q14" s="13" t="s">
        <v>14</v>
      </c>
      <c r="R14" s="63"/>
      <c r="S14" s="4">
        <v>7</v>
      </c>
      <c r="T14" s="13" t="s">
        <v>19</v>
      </c>
      <c r="U14" s="75"/>
      <c r="V14" s="4">
        <v>7</v>
      </c>
      <c r="W14" s="5" t="s">
        <v>13</v>
      </c>
      <c r="X14" s="19"/>
      <c r="Y14" s="4">
        <v>7</v>
      </c>
      <c r="Z14" s="10" t="s">
        <v>14</v>
      </c>
      <c r="AA14" s="63"/>
      <c r="AB14" s="4">
        <v>7</v>
      </c>
      <c r="AC14" s="13" t="s">
        <v>15</v>
      </c>
      <c r="AD14" s="76"/>
      <c r="AE14" s="4">
        <v>7</v>
      </c>
      <c r="AF14" s="5" t="s">
        <v>13</v>
      </c>
      <c r="AG14" s="62"/>
      <c r="AH14" s="4">
        <v>7</v>
      </c>
      <c r="AI14" s="13" t="s">
        <v>14</v>
      </c>
      <c r="AJ14" s="11"/>
      <c r="AK14" s="4">
        <v>7</v>
      </c>
      <c r="AL14" s="5" t="s">
        <v>17</v>
      </c>
      <c r="AM14" s="19"/>
    </row>
    <row r="15" spans="1:43" s="31" customFormat="1" ht="12.75" customHeight="1" x14ac:dyDescent="0.35">
      <c r="A15" s="4">
        <v>8</v>
      </c>
      <c r="B15" s="13" t="s">
        <v>15</v>
      </c>
      <c r="C15" s="89"/>
      <c r="D15" s="4">
        <v>8</v>
      </c>
      <c r="E15" s="5" t="s">
        <v>13</v>
      </c>
      <c r="F15" s="19"/>
      <c r="G15" s="4">
        <v>8</v>
      </c>
      <c r="H15" s="13" t="s">
        <v>14</v>
      </c>
      <c r="I15" s="63"/>
      <c r="J15" s="4">
        <v>8</v>
      </c>
      <c r="K15" s="13" t="s">
        <v>15</v>
      </c>
      <c r="L15" s="61"/>
      <c r="M15" s="4">
        <v>8</v>
      </c>
      <c r="N15" s="13" t="s">
        <v>18</v>
      </c>
      <c r="O15" s="57">
        <v>2</v>
      </c>
      <c r="P15" s="4">
        <v>8</v>
      </c>
      <c r="Q15" s="13" t="s">
        <v>19</v>
      </c>
      <c r="R15" s="63"/>
      <c r="S15" s="4">
        <v>8</v>
      </c>
      <c r="T15" s="13" t="s">
        <v>15</v>
      </c>
      <c r="U15" s="75"/>
      <c r="V15" s="4">
        <v>8</v>
      </c>
      <c r="W15" s="13" t="s">
        <v>18</v>
      </c>
      <c r="X15" s="63">
        <v>15</v>
      </c>
      <c r="Y15" s="4">
        <v>8</v>
      </c>
      <c r="Z15" s="55" t="s">
        <v>14</v>
      </c>
      <c r="AA15" s="114" t="s">
        <v>16</v>
      </c>
      <c r="AB15" s="4">
        <v>8</v>
      </c>
      <c r="AC15" s="5" t="s">
        <v>17</v>
      </c>
      <c r="AD15" s="19"/>
      <c r="AE15" s="4">
        <v>8</v>
      </c>
      <c r="AF15" s="13" t="s">
        <v>18</v>
      </c>
      <c r="AG15" s="11">
        <v>28</v>
      </c>
      <c r="AH15" s="4">
        <v>8</v>
      </c>
      <c r="AI15" s="13" t="s">
        <v>19</v>
      </c>
      <c r="AJ15" s="11"/>
      <c r="AK15" s="4">
        <v>8</v>
      </c>
      <c r="AL15" s="5" t="s">
        <v>13</v>
      </c>
      <c r="AM15" s="19"/>
    </row>
    <row r="16" spans="1:43" s="31" customFormat="1" ht="12.75" customHeight="1" x14ac:dyDescent="0.35">
      <c r="A16" s="4">
        <v>9</v>
      </c>
      <c r="B16" s="5" t="s">
        <v>17</v>
      </c>
      <c r="C16" s="17"/>
      <c r="D16" s="4">
        <v>9</v>
      </c>
      <c r="E16" s="13" t="s">
        <v>18</v>
      </c>
      <c r="F16" s="57">
        <v>41</v>
      </c>
      <c r="G16" s="4">
        <v>9</v>
      </c>
      <c r="H16" s="13" t="s">
        <v>19</v>
      </c>
      <c r="I16" s="63"/>
      <c r="J16" s="4">
        <v>9</v>
      </c>
      <c r="K16" s="5" t="s">
        <v>17</v>
      </c>
      <c r="L16" s="58"/>
      <c r="M16" s="4">
        <v>9</v>
      </c>
      <c r="N16" s="13" t="s">
        <v>14</v>
      </c>
      <c r="O16" s="74"/>
      <c r="P16" s="4">
        <v>9</v>
      </c>
      <c r="Q16" s="13" t="s">
        <v>15</v>
      </c>
      <c r="R16" s="66"/>
      <c r="S16" s="4">
        <v>9</v>
      </c>
      <c r="T16" s="5" t="s">
        <v>17</v>
      </c>
      <c r="U16" s="19"/>
      <c r="V16" s="4">
        <v>9</v>
      </c>
      <c r="W16" s="13" t="s">
        <v>14</v>
      </c>
      <c r="X16" s="63"/>
      <c r="Y16" s="4">
        <v>9</v>
      </c>
      <c r="Z16" s="7" t="s">
        <v>19</v>
      </c>
      <c r="AA16" s="114" t="s">
        <v>16</v>
      </c>
      <c r="AB16" s="4">
        <v>9</v>
      </c>
      <c r="AC16" s="5" t="s">
        <v>13</v>
      </c>
      <c r="AD16" s="19"/>
      <c r="AE16" s="4">
        <v>9</v>
      </c>
      <c r="AF16" s="13" t="s">
        <v>14</v>
      </c>
      <c r="AG16" s="117"/>
      <c r="AH16" s="4">
        <v>9</v>
      </c>
      <c r="AI16" s="13" t="s">
        <v>15</v>
      </c>
      <c r="AJ16" s="76"/>
      <c r="AK16" s="4">
        <v>9</v>
      </c>
      <c r="AL16" s="13" t="s">
        <v>18</v>
      </c>
      <c r="AM16" s="20">
        <v>37</v>
      </c>
    </row>
    <row r="17" spans="1:39" s="31" customFormat="1" ht="12.75" customHeight="1" x14ac:dyDescent="0.35">
      <c r="A17" s="4">
        <v>10</v>
      </c>
      <c r="B17" s="5" t="s">
        <v>13</v>
      </c>
      <c r="C17" s="19"/>
      <c r="D17" s="4">
        <v>10</v>
      </c>
      <c r="E17" s="13" t="s">
        <v>14</v>
      </c>
      <c r="F17" s="74"/>
      <c r="G17" s="4">
        <v>10</v>
      </c>
      <c r="H17" s="13" t="s">
        <v>15</v>
      </c>
      <c r="I17" s="63"/>
      <c r="J17" s="4">
        <v>10</v>
      </c>
      <c r="K17" s="5" t="s">
        <v>13</v>
      </c>
      <c r="L17" s="59"/>
      <c r="M17" s="4">
        <v>10</v>
      </c>
      <c r="N17" s="13" t="s">
        <v>14</v>
      </c>
      <c r="O17" s="74"/>
      <c r="P17" s="4">
        <v>10</v>
      </c>
      <c r="Q17" s="5" t="s">
        <v>17</v>
      </c>
      <c r="R17" s="19"/>
      <c r="S17" s="4">
        <v>10</v>
      </c>
      <c r="T17" s="5" t="s">
        <v>13</v>
      </c>
      <c r="U17" s="110"/>
      <c r="V17" s="4">
        <v>10</v>
      </c>
      <c r="W17" s="13" t="s">
        <v>14</v>
      </c>
      <c r="X17" s="63"/>
      <c r="Y17" s="4">
        <v>10</v>
      </c>
      <c r="Z17" s="16" t="s">
        <v>15</v>
      </c>
      <c r="AA17" s="63"/>
      <c r="AB17" s="4">
        <v>10</v>
      </c>
      <c r="AC17" s="13" t="s">
        <v>18</v>
      </c>
      <c r="AD17" s="11">
        <v>24</v>
      </c>
      <c r="AE17" s="4">
        <v>10</v>
      </c>
      <c r="AF17" s="13" t="s">
        <v>14</v>
      </c>
      <c r="AG17" s="117"/>
      <c r="AH17" s="4">
        <v>10</v>
      </c>
      <c r="AI17" s="5" t="s">
        <v>17</v>
      </c>
      <c r="AJ17" s="73"/>
      <c r="AK17" s="4">
        <v>10</v>
      </c>
      <c r="AL17" s="13" t="s">
        <v>14</v>
      </c>
      <c r="AM17" s="20"/>
    </row>
    <row r="18" spans="1:39" s="31" customFormat="1" ht="12.75" customHeight="1" x14ac:dyDescent="0.35">
      <c r="A18" s="4">
        <v>11</v>
      </c>
      <c r="B18" s="13" t="s">
        <v>18</v>
      </c>
      <c r="C18" s="11">
        <v>37</v>
      </c>
      <c r="D18" s="4">
        <v>11</v>
      </c>
      <c r="E18" s="13" t="s">
        <v>14</v>
      </c>
      <c r="F18" s="74"/>
      <c r="G18" s="4">
        <v>11</v>
      </c>
      <c r="H18" s="5" t="s">
        <v>17</v>
      </c>
      <c r="I18" s="106" t="s">
        <v>40</v>
      </c>
      <c r="J18" s="4">
        <v>11</v>
      </c>
      <c r="K18" s="13" t="s">
        <v>18</v>
      </c>
      <c r="L18" s="60">
        <v>50</v>
      </c>
      <c r="M18" s="4">
        <v>11</v>
      </c>
      <c r="N18" s="13" t="s">
        <v>19</v>
      </c>
      <c r="O18" s="74"/>
      <c r="P18" s="4">
        <v>11</v>
      </c>
      <c r="Q18" s="5" t="s">
        <v>13</v>
      </c>
      <c r="R18" s="19"/>
      <c r="S18" s="4">
        <v>11</v>
      </c>
      <c r="T18" s="13" t="s">
        <v>18</v>
      </c>
      <c r="U18" s="74">
        <v>11</v>
      </c>
      <c r="V18" s="4">
        <v>11</v>
      </c>
      <c r="W18" s="13" t="s">
        <v>19</v>
      </c>
      <c r="X18" s="70"/>
      <c r="Y18" s="4">
        <v>11</v>
      </c>
      <c r="Z18" s="5" t="s">
        <v>17</v>
      </c>
      <c r="AA18" s="73"/>
      <c r="AB18" s="4">
        <v>11</v>
      </c>
      <c r="AC18" s="13" t="s">
        <v>14</v>
      </c>
      <c r="AD18" s="11"/>
      <c r="AE18" s="4">
        <v>11</v>
      </c>
      <c r="AF18" s="13" t="s">
        <v>19</v>
      </c>
      <c r="AG18" s="76"/>
      <c r="AH18" s="4">
        <v>11</v>
      </c>
      <c r="AI18" s="5" t="s">
        <v>13</v>
      </c>
      <c r="AJ18" s="73"/>
      <c r="AK18" s="4">
        <v>11</v>
      </c>
      <c r="AL18" s="13" t="s">
        <v>14</v>
      </c>
      <c r="AM18" s="21"/>
    </row>
    <row r="19" spans="1:39" s="31" customFormat="1" ht="12.75" customHeight="1" x14ac:dyDescent="0.35">
      <c r="A19" s="4">
        <v>12</v>
      </c>
      <c r="B19" s="13" t="s">
        <v>14</v>
      </c>
      <c r="C19" s="11"/>
      <c r="D19" s="4">
        <v>12</v>
      </c>
      <c r="E19" s="13" t="s">
        <v>19</v>
      </c>
      <c r="F19" s="74"/>
      <c r="G19" s="4">
        <v>12</v>
      </c>
      <c r="H19" s="5" t="s">
        <v>13</v>
      </c>
      <c r="I19" s="105"/>
      <c r="J19" s="4">
        <v>12</v>
      </c>
      <c r="K19" s="13" t="s">
        <v>14</v>
      </c>
      <c r="L19" s="61"/>
      <c r="M19" s="4">
        <v>12</v>
      </c>
      <c r="N19" s="13" t="s">
        <v>15</v>
      </c>
      <c r="O19" s="108"/>
      <c r="P19" s="4">
        <v>12</v>
      </c>
      <c r="Q19" s="13" t="s">
        <v>18</v>
      </c>
      <c r="R19" s="60">
        <v>7</v>
      </c>
      <c r="S19" s="4">
        <v>12</v>
      </c>
      <c r="T19" s="13" t="s">
        <v>14</v>
      </c>
      <c r="U19" s="74"/>
      <c r="V19" s="4">
        <v>12</v>
      </c>
      <c r="W19" s="13" t="s">
        <v>15</v>
      </c>
      <c r="X19" s="70"/>
      <c r="Y19" s="4">
        <v>12</v>
      </c>
      <c r="Z19" s="5" t="s">
        <v>13</v>
      </c>
      <c r="AA19" s="19"/>
      <c r="AB19" s="4">
        <v>12</v>
      </c>
      <c r="AC19" s="13" t="s">
        <v>14</v>
      </c>
      <c r="AD19" s="11"/>
      <c r="AE19" s="4">
        <v>12</v>
      </c>
      <c r="AF19" s="13" t="s">
        <v>15</v>
      </c>
      <c r="AG19" s="76"/>
      <c r="AH19" s="4">
        <v>12</v>
      </c>
      <c r="AI19" s="10" t="s">
        <v>18</v>
      </c>
      <c r="AJ19" s="11">
        <v>33</v>
      </c>
      <c r="AK19" s="4">
        <v>12</v>
      </c>
      <c r="AL19" s="13" t="s">
        <v>19</v>
      </c>
      <c r="AM19" s="21"/>
    </row>
    <row r="20" spans="1:39" s="31" customFormat="1" ht="12.75" customHeight="1" x14ac:dyDescent="0.35">
      <c r="A20" s="4">
        <v>13</v>
      </c>
      <c r="B20" s="13" t="s">
        <v>14</v>
      </c>
      <c r="C20" s="15"/>
      <c r="D20" s="4">
        <v>13</v>
      </c>
      <c r="E20" s="13" t="s">
        <v>15</v>
      </c>
      <c r="F20" s="75"/>
      <c r="G20" s="4">
        <v>13</v>
      </c>
      <c r="H20" s="13" t="s">
        <v>18</v>
      </c>
      <c r="I20" s="57">
        <v>46</v>
      </c>
      <c r="J20" s="4">
        <v>13</v>
      </c>
      <c r="K20" s="13" t="s">
        <v>14</v>
      </c>
      <c r="L20" s="61"/>
      <c r="M20" s="4">
        <v>13</v>
      </c>
      <c r="N20" s="5" t="s">
        <v>17</v>
      </c>
      <c r="O20" s="19"/>
      <c r="P20" s="4">
        <v>13</v>
      </c>
      <c r="Q20" s="13" t="s">
        <v>14</v>
      </c>
      <c r="R20" s="63"/>
      <c r="S20" s="4">
        <v>13</v>
      </c>
      <c r="T20" s="13" t="s">
        <v>14</v>
      </c>
      <c r="U20" s="74"/>
      <c r="V20" s="4">
        <v>13</v>
      </c>
      <c r="W20" s="5" t="s">
        <v>17</v>
      </c>
      <c r="X20" s="69"/>
      <c r="Y20" s="4">
        <v>13</v>
      </c>
      <c r="Z20" s="13" t="s">
        <v>18</v>
      </c>
      <c r="AA20" s="115">
        <v>20</v>
      </c>
      <c r="AB20" s="4">
        <v>13</v>
      </c>
      <c r="AC20" s="13" t="s">
        <v>19</v>
      </c>
      <c r="AD20" s="76"/>
      <c r="AE20" s="4">
        <v>13</v>
      </c>
      <c r="AF20" s="5" t="s">
        <v>17</v>
      </c>
      <c r="AG20" s="19"/>
      <c r="AH20" s="4">
        <v>13</v>
      </c>
      <c r="AI20" s="10" t="s">
        <v>14</v>
      </c>
      <c r="AJ20" s="76"/>
      <c r="AK20" s="4">
        <v>13</v>
      </c>
      <c r="AL20" s="13" t="s">
        <v>15</v>
      </c>
      <c r="AM20" s="21"/>
    </row>
    <row r="21" spans="1:39" s="31" customFormat="1" ht="12.75" customHeight="1" x14ac:dyDescent="0.35">
      <c r="A21" s="4">
        <v>14</v>
      </c>
      <c r="B21" s="13" t="s">
        <v>19</v>
      </c>
      <c r="C21" s="15"/>
      <c r="D21" s="4">
        <v>14</v>
      </c>
      <c r="E21" s="5" t="s">
        <v>17</v>
      </c>
      <c r="F21" s="73"/>
      <c r="G21" s="4">
        <v>14</v>
      </c>
      <c r="H21" s="13" t="s">
        <v>14</v>
      </c>
      <c r="I21" s="57"/>
      <c r="J21" s="4">
        <v>14</v>
      </c>
      <c r="K21" s="13" t="s">
        <v>19</v>
      </c>
      <c r="L21" s="61"/>
      <c r="M21" s="4">
        <v>14</v>
      </c>
      <c r="N21" s="5" t="s">
        <v>13</v>
      </c>
      <c r="O21" s="19"/>
      <c r="P21" s="4">
        <v>14</v>
      </c>
      <c r="Q21" s="13" t="s">
        <v>14</v>
      </c>
      <c r="R21" s="63"/>
      <c r="S21" s="4">
        <v>14</v>
      </c>
      <c r="T21" s="13" t="s">
        <v>19</v>
      </c>
      <c r="U21" s="75"/>
      <c r="V21" s="4">
        <v>14</v>
      </c>
      <c r="W21" s="5" t="s">
        <v>13</v>
      </c>
      <c r="X21" s="19"/>
      <c r="Y21" s="4">
        <v>14</v>
      </c>
      <c r="Z21" s="13" t="s">
        <v>14</v>
      </c>
      <c r="AA21" s="63"/>
      <c r="AB21" s="4">
        <v>14</v>
      </c>
      <c r="AC21" s="13" t="s">
        <v>15</v>
      </c>
      <c r="AD21" s="76"/>
      <c r="AE21" s="4">
        <v>14</v>
      </c>
      <c r="AF21" s="5" t="s">
        <v>13</v>
      </c>
      <c r="AG21" s="106" t="s">
        <v>40</v>
      </c>
      <c r="AH21" s="4">
        <v>14</v>
      </c>
      <c r="AI21" s="10" t="s">
        <v>14</v>
      </c>
      <c r="AJ21" s="76"/>
      <c r="AK21" s="4">
        <v>14</v>
      </c>
      <c r="AL21" s="5" t="s">
        <v>17</v>
      </c>
      <c r="AM21" s="19"/>
    </row>
    <row r="22" spans="1:39" s="31" customFormat="1" ht="12.75" customHeight="1" x14ac:dyDescent="0.35">
      <c r="A22" s="4">
        <v>15</v>
      </c>
      <c r="B22" s="13" t="s">
        <v>15</v>
      </c>
      <c r="C22" s="15"/>
      <c r="D22" s="4">
        <v>15</v>
      </c>
      <c r="E22" s="5" t="s">
        <v>13</v>
      </c>
      <c r="F22" s="19"/>
      <c r="G22" s="4">
        <v>15</v>
      </c>
      <c r="H22" s="13" t="s">
        <v>14</v>
      </c>
      <c r="I22" s="74"/>
      <c r="J22" s="4">
        <v>15</v>
      </c>
      <c r="K22" s="13" t="s">
        <v>15</v>
      </c>
      <c r="L22" s="60"/>
      <c r="M22" s="4">
        <v>15</v>
      </c>
      <c r="N22" s="13" t="s">
        <v>18</v>
      </c>
      <c r="O22" s="57">
        <v>3</v>
      </c>
      <c r="P22" s="4">
        <v>15</v>
      </c>
      <c r="Q22" s="13" t="s">
        <v>19</v>
      </c>
      <c r="R22" s="63"/>
      <c r="S22" s="4">
        <v>15</v>
      </c>
      <c r="T22" s="13" t="s">
        <v>15</v>
      </c>
      <c r="U22" s="75"/>
      <c r="V22" s="4">
        <v>15</v>
      </c>
      <c r="W22" s="13" t="s">
        <v>18</v>
      </c>
      <c r="X22" s="63">
        <v>16</v>
      </c>
      <c r="Y22" s="4">
        <v>15</v>
      </c>
      <c r="Z22" s="13" t="s">
        <v>14</v>
      </c>
      <c r="AA22" s="63"/>
      <c r="AB22" s="4">
        <v>15</v>
      </c>
      <c r="AC22" s="5" t="s">
        <v>17</v>
      </c>
      <c r="AD22" s="19"/>
      <c r="AE22" s="4">
        <v>15</v>
      </c>
      <c r="AF22" s="13" t="s">
        <v>18</v>
      </c>
      <c r="AG22" s="11">
        <v>29</v>
      </c>
      <c r="AH22" s="4">
        <v>15</v>
      </c>
      <c r="AI22" s="7" t="s">
        <v>19</v>
      </c>
      <c r="AJ22" s="114" t="s">
        <v>16</v>
      </c>
      <c r="AK22" s="4">
        <v>15</v>
      </c>
      <c r="AL22" s="5" t="s">
        <v>13</v>
      </c>
      <c r="AM22" s="19"/>
    </row>
    <row r="23" spans="1:39" s="31" customFormat="1" ht="12.75" customHeight="1" x14ac:dyDescent="0.35">
      <c r="A23" s="4">
        <v>16</v>
      </c>
      <c r="B23" s="5" t="s">
        <v>17</v>
      </c>
      <c r="C23" s="97"/>
      <c r="D23" s="4">
        <v>16</v>
      </c>
      <c r="E23" s="13" t="s">
        <v>18</v>
      </c>
      <c r="F23" s="100">
        <v>42</v>
      </c>
      <c r="G23" s="4">
        <v>16</v>
      </c>
      <c r="H23" s="13" t="s">
        <v>19</v>
      </c>
      <c r="I23" s="74"/>
      <c r="J23" s="4">
        <v>16</v>
      </c>
      <c r="K23" s="5" t="s">
        <v>17</v>
      </c>
      <c r="L23" s="58"/>
      <c r="M23" s="4">
        <v>16</v>
      </c>
      <c r="N23" s="13" t="s">
        <v>14</v>
      </c>
      <c r="O23" s="74"/>
      <c r="P23" s="4">
        <v>16</v>
      </c>
      <c r="Q23" s="13" t="s">
        <v>15</v>
      </c>
      <c r="R23" s="66"/>
      <c r="S23" s="4">
        <v>16</v>
      </c>
      <c r="T23" s="5" t="s">
        <v>17</v>
      </c>
      <c r="U23" s="19"/>
      <c r="V23" s="4">
        <v>16</v>
      </c>
      <c r="W23" s="13" t="s">
        <v>14</v>
      </c>
      <c r="X23" s="63"/>
      <c r="Y23" s="4">
        <v>16</v>
      </c>
      <c r="Z23" s="13" t="s">
        <v>19</v>
      </c>
      <c r="AA23" s="63"/>
      <c r="AB23" s="4">
        <v>16</v>
      </c>
      <c r="AC23" s="5" t="s">
        <v>13</v>
      </c>
      <c r="AD23" s="19"/>
      <c r="AE23" s="4">
        <v>16</v>
      </c>
      <c r="AF23" s="13" t="s">
        <v>14</v>
      </c>
      <c r="AG23" s="11"/>
      <c r="AH23" s="4">
        <v>16</v>
      </c>
      <c r="AI23" s="10" t="s">
        <v>15</v>
      </c>
      <c r="AJ23" s="76"/>
      <c r="AK23" s="4">
        <v>16</v>
      </c>
      <c r="AL23" s="13" t="s">
        <v>18</v>
      </c>
      <c r="AM23" s="20">
        <v>38</v>
      </c>
    </row>
    <row r="24" spans="1:39" s="31" customFormat="1" ht="12.75" customHeight="1" x14ac:dyDescent="0.35">
      <c r="A24" s="4">
        <v>17</v>
      </c>
      <c r="B24" s="5" t="s">
        <v>13</v>
      </c>
      <c r="C24" s="19"/>
      <c r="D24" s="4">
        <v>17</v>
      </c>
      <c r="E24" s="13" t="s">
        <v>14</v>
      </c>
      <c r="F24" s="89"/>
      <c r="G24" s="4">
        <v>17</v>
      </c>
      <c r="H24" s="13" t="s">
        <v>15</v>
      </c>
      <c r="I24" s="74"/>
      <c r="J24" s="4">
        <v>17</v>
      </c>
      <c r="K24" s="5" t="s">
        <v>13</v>
      </c>
      <c r="L24" s="62"/>
      <c r="M24" s="4">
        <v>17</v>
      </c>
      <c r="N24" s="13" t="s">
        <v>14</v>
      </c>
      <c r="O24" s="74"/>
      <c r="P24" s="4">
        <v>17</v>
      </c>
      <c r="Q24" s="5" t="s">
        <v>17</v>
      </c>
      <c r="R24" s="19"/>
      <c r="S24" s="4">
        <v>17</v>
      </c>
      <c r="T24" s="5" t="s">
        <v>13</v>
      </c>
      <c r="U24" s="110"/>
      <c r="V24" s="4">
        <v>17</v>
      </c>
      <c r="W24" s="13" t="s">
        <v>14</v>
      </c>
      <c r="X24" s="63"/>
      <c r="Y24" s="4">
        <v>17</v>
      </c>
      <c r="Z24" s="13" t="s">
        <v>15</v>
      </c>
      <c r="AA24" s="63"/>
      <c r="AB24" s="4">
        <v>17</v>
      </c>
      <c r="AC24" s="13" t="s">
        <v>18</v>
      </c>
      <c r="AD24" s="11">
        <v>25</v>
      </c>
      <c r="AE24" s="4">
        <v>17</v>
      </c>
      <c r="AF24" s="13" t="s">
        <v>14</v>
      </c>
      <c r="AG24" s="76"/>
      <c r="AH24" s="4">
        <v>17</v>
      </c>
      <c r="AI24" s="5" t="s">
        <v>17</v>
      </c>
      <c r="AJ24" s="19"/>
      <c r="AK24" s="4">
        <v>17</v>
      </c>
      <c r="AL24" s="13" t="s">
        <v>14</v>
      </c>
      <c r="AM24" s="20"/>
    </row>
    <row r="25" spans="1:39" s="31" customFormat="1" ht="12.75" customHeight="1" x14ac:dyDescent="0.35">
      <c r="A25" s="4">
        <v>18</v>
      </c>
      <c r="B25" s="13" t="s">
        <v>18</v>
      </c>
      <c r="C25" s="11">
        <v>38</v>
      </c>
      <c r="D25" s="4">
        <v>18</v>
      </c>
      <c r="E25" s="13" t="s">
        <v>14</v>
      </c>
      <c r="F25" s="89"/>
      <c r="G25" s="4">
        <v>18</v>
      </c>
      <c r="H25" s="5" t="s">
        <v>17</v>
      </c>
      <c r="I25" s="106"/>
      <c r="J25" s="4">
        <v>18</v>
      </c>
      <c r="K25" s="13" t="s">
        <v>18</v>
      </c>
      <c r="L25" s="60">
        <v>51</v>
      </c>
      <c r="M25" s="4">
        <v>18</v>
      </c>
      <c r="N25" s="13" t="s">
        <v>19</v>
      </c>
      <c r="O25" s="74"/>
      <c r="P25" s="4">
        <v>18</v>
      </c>
      <c r="Q25" s="5" t="s">
        <v>13</v>
      </c>
      <c r="R25" s="19"/>
      <c r="S25" s="4">
        <v>18</v>
      </c>
      <c r="T25" s="13" t="s">
        <v>18</v>
      </c>
      <c r="U25" s="100">
        <v>12</v>
      </c>
      <c r="V25" s="4">
        <v>18</v>
      </c>
      <c r="W25" s="13" t="s">
        <v>19</v>
      </c>
      <c r="X25" s="70"/>
      <c r="Y25" s="4">
        <v>18</v>
      </c>
      <c r="Z25" s="5" t="s">
        <v>17</v>
      </c>
      <c r="AA25" s="73"/>
      <c r="AB25" s="4">
        <v>18</v>
      </c>
      <c r="AC25" s="13" t="s">
        <v>14</v>
      </c>
      <c r="AD25" s="11"/>
      <c r="AE25" s="4">
        <v>18</v>
      </c>
      <c r="AF25" s="13" t="s">
        <v>19</v>
      </c>
      <c r="AG25" s="76"/>
      <c r="AH25" s="4">
        <v>18</v>
      </c>
      <c r="AI25" s="5" t="s">
        <v>13</v>
      </c>
      <c r="AJ25" s="19"/>
      <c r="AK25" s="4">
        <v>18</v>
      </c>
      <c r="AL25" s="13" t="s">
        <v>14</v>
      </c>
      <c r="AM25" s="22"/>
    </row>
    <row r="26" spans="1:39" s="31" customFormat="1" ht="12.75" customHeight="1" x14ac:dyDescent="0.35">
      <c r="A26" s="4">
        <v>19</v>
      </c>
      <c r="B26" s="13" t="s">
        <v>14</v>
      </c>
      <c r="C26" s="11"/>
      <c r="D26" s="4">
        <v>19</v>
      </c>
      <c r="E26" s="13" t="s">
        <v>19</v>
      </c>
      <c r="F26" s="75"/>
      <c r="G26" s="4">
        <v>19</v>
      </c>
      <c r="H26" s="5" t="s">
        <v>13</v>
      </c>
      <c r="I26" s="105"/>
      <c r="J26" s="4">
        <v>19</v>
      </c>
      <c r="K26" s="13" t="s">
        <v>14</v>
      </c>
      <c r="L26" s="60"/>
      <c r="M26" s="4">
        <v>19</v>
      </c>
      <c r="N26" s="13" t="s">
        <v>15</v>
      </c>
      <c r="O26" s="108"/>
      <c r="P26" s="4">
        <v>19</v>
      </c>
      <c r="Q26" s="13" t="s">
        <v>18</v>
      </c>
      <c r="R26" s="60">
        <v>8</v>
      </c>
      <c r="S26" s="4">
        <v>19</v>
      </c>
      <c r="T26" s="13" t="s">
        <v>14</v>
      </c>
      <c r="U26" s="100"/>
      <c r="V26" s="4">
        <v>19</v>
      </c>
      <c r="W26" s="13" t="s">
        <v>15</v>
      </c>
      <c r="X26" s="70"/>
      <c r="Y26" s="4">
        <v>19</v>
      </c>
      <c r="Z26" s="5" t="s">
        <v>13</v>
      </c>
      <c r="AA26" s="73"/>
      <c r="AB26" s="4">
        <v>19</v>
      </c>
      <c r="AC26" s="13" t="s">
        <v>14</v>
      </c>
      <c r="AD26" s="11"/>
      <c r="AE26" s="4">
        <v>19</v>
      </c>
      <c r="AF26" s="13" t="s">
        <v>15</v>
      </c>
      <c r="AG26" s="76"/>
      <c r="AH26" s="4">
        <v>19</v>
      </c>
      <c r="AI26" s="13" t="s">
        <v>18</v>
      </c>
      <c r="AJ26" s="11">
        <v>34</v>
      </c>
      <c r="AK26" s="4">
        <v>19</v>
      </c>
      <c r="AL26" s="13" t="s">
        <v>19</v>
      </c>
      <c r="AM26" s="52"/>
    </row>
    <row r="27" spans="1:39" s="31" customFormat="1" ht="12.75" customHeight="1" x14ac:dyDescent="0.35">
      <c r="A27" s="4">
        <v>20</v>
      </c>
      <c r="B27" s="13" t="s">
        <v>14</v>
      </c>
      <c r="C27" s="15"/>
      <c r="D27" s="4">
        <v>20</v>
      </c>
      <c r="E27" s="13" t="s">
        <v>15</v>
      </c>
      <c r="F27" s="75"/>
      <c r="G27" s="4">
        <v>20</v>
      </c>
      <c r="H27" s="13" t="s">
        <v>18</v>
      </c>
      <c r="I27" s="57">
        <v>47</v>
      </c>
      <c r="J27" s="4">
        <v>20</v>
      </c>
      <c r="K27" s="13" t="s">
        <v>14</v>
      </c>
      <c r="L27" s="61"/>
      <c r="M27" s="4">
        <v>20</v>
      </c>
      <c r="N27" s="5" t="s">
        <v>17</v>
      </c>
      <c r="O27" s="19"/>
      <c r="P27" s="4">
        <v>20</v>
      </c>
      <c r="Q27" s="13" t="s">
        <v>14</v>
      </c>
      <c r="R27" s="63"/>
      <c r="S27" s="4">
        <v>20</v>
      </c>
      <c r="T27" s="13" t="s">
        <v>14</v>
      </c>
      <c r="U27" s="100"/>
      <c r="V27" s="4">
        <v>20</v>
      </c>
      <c r="W27" s="5" t="s">
        <v>17</v>
      </c>
      <c r="X27" s="69"/>
      <c r="Y27" s="4">
        <v>20</v>
      </c>
      <c r="Z27" s="55" t="s">
        <v>18</v>
      </c>
      <c r="AA27" s="95" t="s">
        <v>44</v>
      </c>
      <c r="AB27" s="4">
        <v>20</v>
      </c>
      <c r="AC27" s="13" t="s">
        <v>19</v>
      </c>
      <c r="AD27" s="76"/>
      <c r="AE27" s="4">
        <v>20</v>
      </c>
      <c r="AF27" s="5" t="s">
        <v>17</v>
      </c>
      <c r="AG27" s="19"/>
      <c r="AH27" s="4">
        <v>20</v>
      </c>
      <c r="AI27" s="13" t="s">
        <v>14</v>
      </c>
      <c r="AJ27" s="11"/>
      <c r="AK27" s="4">
        <v>20</v>
      </c>
      <c r="AL27" s="13" t="s">
        <v>15</v>
      </c>
      <c r="AM27" s="22"/>
    </row>
    <row r="28" spans="1:39" s="31" customFormat="1" ht="12.75" customHeight="1" x14ac:dyDescent="0.35">
      <c r="A28" s="4">
        <v>21</v>
      </c>
      <c r="B28" s="13" t="s">
        <v>19</v>
      </c>
      <c r="C28" s="15"/>
      <c r="D28" s="4">
        <v>21</v>
      </c>
      <c r="E28" s="5" t="s">
        <v>17</v>
      </c>
      <c r="F28" s="73"/>
      <c r="G28" s="4">
        <v>21</v>
      </c>
      <c r="H28" s="13" t="s">
        <v>14</v>
      </c>
      <c r="I28" s="74"/>
      <c r="J28" s="4">
        <v>21</v>
      </c>
      <c r="K28" s="13" t="s">
        <v>19</v>
      </c>
      <c r="L28" s="61"/>
      <c r="M28" s="4">
        <v>21</v>
      </c>
      <c r="N28" s="5" t="s">
        <v>13</v>
      </c>
      <c r="O28" s="19"/>
      <c r="P28" s="4">
        <v>21</v>
      </c>
      <c r="Q28" s="13" t="s">
        <v>14</v>
      </c>
      <c r="R28" s="63"/>
      <c r="S28" s="4">
        <v>21</v>
      </c>
      <c r="T28" s="13" t="s">
        <v>19</v>
      </c>
      <c r="U28" s="111"/>
      <c r="V28" s="4">
        <v>21</v>
      </c>
      <c r="W28" s="5" t="s">
        <v>13</v>
      </c>
      <c r="X28" s="71"/>
      <c r="Y28" s="4">
        <v>21</v>
      </c>
      <c r="Z28" s="10" t="s">
        <v>14</v>
      </c>
      <c r="AA28" s="74"/>
      <c r="AB28" s="4">
        <v>21</v>
      </c>
      <c r="AC28" s="13" t="s">
        <v>15</v>
      </c>
      <c r="AD28" s="76"/>
      <c r="AE28" s="4">
        <v>21</v>
      </c>
      <c r="AF28" s="5" t="s">
        <v>13</v>
      </c>
      <c r="AG28" s="19"/>
      <c r="AH28" s="4">
        <v>21</v>
      </c>
      <c r="AI28" s="13" t="s">
        <v>14</v>
      </c>
      <c r="AJ28" s="11"/>
      <c r="AK28" s="4">
        <v>21</v>
      </c>
      <c r="AL28" s="5" t="s">
        <v>17</v>
      </c>
      <c r="AM28" s="19"/>
    </row>
    <row r="29" spans="1:39" s="31" customFormat="1" ht="12.75" customHeight="1" x14ac:dyDescent="0.35">
      <c r="A29" s="4">
        <v>22</v>
      </c>
      <c r="B29" s="13" t="s">
        <v>15</v>
      </c>
      <c r="C29" s="15"/>
      <c r="D29" s="4">
        <v>22</v>
      </c>
      <c r="E29" s="5" t="s">
        <v>13</v>
      </c>
      <c r="F29" s="73"/>
      <c r="G29" s="4">
        <v>22</v>
      </c>
      <c r="H29" s="13" t="s">
        <v>14</v>
      </c>
      <c r="I29" s="74"/>
      <c r="J29" s="4">
        <v>22</v>
      </c>
      <c r="K29" s="13" t="s">
        <v>15</v>
      </c>
      <c r="L29" s="61"/>
      <c r="M29" s="4">
        <v>22</v>
      </c>
      <c r="N29" s="13" t="s">
        <v>18</v>
      </c>
      <c r="O29" s="57">
        <v>4</v>
      </c>
      <c r="P29" s="4">
        <v>22</v>
      </c>
      <c r="Q29" s="13" t="s">
        <v>19</v>
      </c>
      <c r="R29" s="63"/>
      <c r="S29" s="4">
        <v>22</v>
      </c>
      <c r="T29" s="13" t="s">
        <v>15</v>
      </c>
      <c r="U29" s="75"/>
      <c r="V29" s="4">
        <v>22</v>
      </c>
      <c r="W29" s="13" t="s">
        <v>18</v>
      </c>
      <c r="X29" s="63">
        <v>17</v>
      </c>
      <c r="Y29" s="4">
        <v>22</v>
      </c>
      <c r="Z29" s="10" t="s">
        <v>14</v>
      </c>
      <c r="AA29" s="74"/>
      <c r="AB29" s="4">
        <v>22</v>
      </c>
      <c r="AC29" s="5" t="s">
        <v>17</v>
      </c>
      <c r="AD29" s="19"/>
      <c r="AE29" s="4">
        <v>22</v>
      </c>
      <c r="AF29" s="13" t="s">
        <v>18</v>
      </c>
      <c r="AG29" s="11">
        <v>30</v>
      </c>
      <c r="AH29" s="4">
        <v>22</v>
      </c>
      <c r="AI29" s="13" t="s">
        <v>19</v>
      </c>
      <c r="AJ29" s="11"/>
      <c r="AK29" s="4">
        <v>22</v>
      </c>
      <c r="AL29" s="5" t="s">
        <v>13</v>
      </c>
      <c r="AM29" s="19"/>
    </row>
    <row r="30" spans="1:39" s="31" customFormat="1" ht="12.75" customHeight="1" x14ac:dyDescent="0.35">
      <c r="A30" s="4">
        <v>23</v>
      </c>
      <c r="B30" s="5" t="s">
        <v>17</v>
      </c>
      <c r="C30" s="97"/>
      <c r="D30" s="4">
        <v>23</v>
      </c>
      <c r="E30" s="13" t="s">
        <v>18</v>
      </c>
      <c r="F30" s="60">
        <v>43</v>
      </c>
      <c r="G30" s="4">
        <v>23</v>
      </c>
      <c r="H30" s="13" t="s">
        <v>19</v>
      </c>
      <c r="I30" s="74"/>
      <c r="J30" s="4">
        <v>23</v>
      </c>
      <c r="K30" s="5" t="s">
        <v>17</v>
      </c>
      <c r="L30" s="58"/>
      <c r="M30" s="4">
        <v>23</v>
      </c>
      <c r="N30" s="13" t="s">
        <v>14</v>
      </c>
      <c r="O30" s="74"/>
      <c r="P30" s="4">
        <v>23</v>
      </c>
      <c r="Q30" s="13" t="s">
        <v>15</v>
      </c>
      <c r="R30" s="63"/>
      <c r="S30" s="4">
        <v>23</v>
      </c>
      <c r="T30" s="5" t="s">
        <v>17</v>
      </c>
      <c r="U30" s="19"/>
      <c r="V30" s="4">
        <v>23</v>
      </c>
      <c r="W30" s="13" t="s">
        <v>14</v>
      </c>
      <c r="X30" s="63"/>
      <c r="Y30" s="4">
        <v>23</v>
      </c>
      <c r="Z30" s="10" t="s">
        <v>19</v>
      </c>
      <c r="AA30" s="111"/>
      <c r="AB30" s="4">
        <v>23</v>
      </c>
      <c r="AC30" s="5" t="s">
        <v>13</v>
      </c>
      <c r="AD30" s="19"/>
      <c r="AE30" s="4">
        <v>23</v>
      </c>
      <c r="AF30" s="13" t="s">
        <v>14</v>
      </c>
      <c r="AG30" s="11"/>
      <c r="AH30" s="4">
        <v>23</v>
      </c>
      <c r="AI30" s="13" t="s">
        <v>15</v>
      </c>
      <c r="AJ30" s="11"/>
      <c r="AK30" s="4">
        <v>23</v>
      </c>
      <c r="AL30" s="13" t="s">
        <v>18</v>
      </c>
      <c r="AM30" s="20">
        <v>39</v>
      </c>
    </row>
    <row r="31" spans="1:39" s="31" customFormat="1" ht="12.75" customHeight="1" x14ac:dyDescent="0.35">
      <c r="A31" s="4">
        <v>24</v>
      </c>
      <c r="B31" s="5" t="s">
        <v>13</v>
      </c>
      <c r="C31" s="98"/>
      <c r="D31" s="4">
        <v>24</v>
      </c>
      <c r="E31" s="13" t="s">
        <v>14</v>
      </c>
      <c r="F31" s="63"/>
      <c r="G31" s="4">
        <v>24</v>
      </c>
      <c r="H31" s="13" t="s">
        <v>15</v>
      </c>
      <c r="I31" s="74"/>
      <c r="J31" s="4">
        <v>24</v>
      </c>
      <c r="K31" s="5" t="s">
        <v>13</v>
      </c>
      <c r="L31" s="62"/>
      <c r="M31" s="4">
        <v>24</v>
      </c>
      <c r="N31" s="13" t="s">
        <v>14</v>
      </c>
      <c r="O31" s="74"/>
      <c r="P31" s="4">
        <v>24</v>
      </c>
      <c r="Q31" s="5" t="s">
        <v>17</v>
      </c>
      <c r="R31" s="19"/>
      <c r="S31" s="4">
        <v>24</v>
      </c>
      <c r="T31" s="5" t="s">
        <v>13</v>
      </c>
      <c r="U31" s="19"/>
      <c r="V31" s="4">
        <v>24</v>
      </c>
      <c r="W31" s="13" t="s">
        <v>14</v>
      </c>
      <c r="X31" s="63"/>
      <c r="Y31" s="4">
        <v>24</v>
      </c>
      <c r="Z31" s="10" t="s">
        <v>15</v>
      </c>
      <c r="AA31" s="74"/>
      <c r="AB31" s="4">
        <v>24</v>
      </c>
      <c r="AC31" s="13" t="s">
        <v>18</v>
      </c>
      <c r="AD31" s="11">
        <v>26</v>
      </c>
      <c r="AE31" s="4">
        <v>24</v>
      </c>
      <c r="AF31" s="13" t="s">
        <v>14</v>
      </c>
      <c r="AG31" s="11"/>
      <c r="AH31" s="4">
        <v>24</v>
      </c>
      <c r="AI31" s="5" t="s">
        <v>17</v>
      </c>
      <c r="AJ31" s="19"/>
      <c r="AK31" s="4">
        <v>24</v>
      </c>
      <c r="AL31" s="13" t="s">
        <v>14</v>
      </c>
      <c r="AM31" s="22"/>
    </row>
    <row r="32" spans="1:39" s="31" customFormat="1" ht="12.75" customHeight="1" x14ac:dyDescent="0.35">
      <c r="A32" s="4">
        <v>25</v>
      </c>
      <c r="B32" s="13" t="s">
        <v>18</v>
      </c>
      <c r="C32" s="57">
        <v>39</v>
      </c>
      <c r="D32" s="4">
        <v>25</v>
      </c>
      <c r="E32" s="13" t="s">
        <v>14</v>
      </c>
      <c r="F32" s="63"/>
      <c r="G32" s="4">
        <v>25</v>
      </c>
      <c r="H32" s="5" t="s">
        <v>17</v>
      </c>
      <c r="I32" s="59"/>
      <c r="J32" s="4">
        <v>25</v>
      </c>
      <c r="K32" s="14" t="s">
        <v>18</v>
      </c>
      <c r="L32" s="95" t="s">
        <v>41</v>
      </c>
      <c r="M32" s="4">
        <v>25</v>
      </c>
      <c r="N32" s="13" t="s">
        <v>19</v>
      </c>
      <c r="O32" s="74"/>
      <c r="P32" s="4">
        <v>25</v>
      </c>
      <c r="Q32" s="5" t="s">
        <v>13</v>
      </c>
      <c r="R32" s="19"/>
      <c r="S32" s="4">
        <v>25</v>
      </c>
      <c r="T32" s="13" t="s">
        <v>18</v>
      </c>
      <c r="U32" s="57">
        <v>13</v>
      </c>
      <c r="V32" s="4">
        <v>25</v>
      </c>
      <c r="W32" s="13" t="s">
        <v>19</v>
      </c>
      <c r="X32" s="63"/>
      <c r="Y32" s="4">
        <v>25</v>
      </c>
      <c r="Z32" s="5" t="s">
        <v>17</v>
      </c>
      <c r="AA32" s="73"/>
      <c r="AB32" s="4">
        <v>25</v>
      </c>
      <c r="AC32" s="13" t="s">
        <v>14</v>
      </c>
      <c r="AD32" s="76"/>
      <c r="AE32" s="4">
        <v>25</v>
      </c>
      <c r="AF32" s="13" t="s">
        <v>19</v>
      </c>
      <c r="AG32" s="11"/>
      <c r="AH32" s="4">
        <v>25</v>
      </c>
      <c r="AI32" s="5" t="s">
        <v>13</v>
      </c>
      <c r="AJ32" s="19"/>
      <c r="AK32" s="4">
        <v>25</v>
      </c>
      <c r="AL32" s="13" t="s">
        <v>14</v>
      </c>
      <c r="AM32" s="24"/>
    </row>
    <row r="33" spans="1:41" s="31" customFormat="1" ht="12.75" customHeight="1" x14ac:dyDescent="0.35">
      <c r="A33" s="4">
        <v>26</v>
      </c>
      <c r="B33" s="13" t="s">
        <v>14</v>
      </c>
      <c r="C33" s="57"/>
      <c r="D33" s="4">
        <v>26</v>
      </c>
      <c r="E33" s="13" t="s">
        <v>19</v>
      </c>
      <c r="F33" s="63"/>
      <c r="G33" s="4">
        <v>26</v>
      </c>
      <c r="H33" s="5" t="s">
        <v>13</v>
      </c>
      <c r="I33" s="19"/>
      <c r="J33" s="4">
        <v>26</v>
      </c>
      <c r="K33" s="6" t="s">
        <v>14</v>
      </c>
      <c r="L33" s="63"/>
      <c r="M33" s="4">
        <v>26</v>
      </c>
      <c r="N33" s="13" t="s">
        <v>15</v>
      </c>
      <c r="O33" s="75"/>
      <c r="P33" s="4">
        <v>26</v>
      </c>
      <c r="Q33" s="16" t="s">
        <v>18</v>
      </c>
      <c r="R33" s="60">
        <v>9</v>
      </c>
      <c r="S33" s="4">
        <v>26</v>
      </c>
      <c r="T33" s="13" t="s">
        <v>14</v>
      </c>
      <c r="U33" s="57"/>
      <c r="V33" s="4">
        <v>26</v>
      </c>
      <c r="W33" s="13" t="s">
        <v>15</v>
      </c>
      <c r="X33" s="63"/>
      <c r="Y33" s="4">
        <v>26</v>
      </c>
      <c r="Z33" s="5" t="s">
        <v>13</v>
      </c>
      <c r="AA33" s="73"/>
      <c r="AB33" s="4">
        <v>26</v>
      </c>
      <c r="AC33" s="13" t="s">
        <v>14</v>
      </c>
      <c r="AD33" s="76"/>
      <c r="AE33" s="4">
        <v>26</v>
      </c>
      <c r="AF33" s="13" t="s">
        <v>15</v>
      </c>
      <c r="AG33" s="11"/>
      <c r="AH33" s="4">
        <v>26</v>
      </c>
      <c r="AI33" s="13" t="s">
        <v>18</v>
      </c>
      <c r="AJ33" s="119">
        <v>35</v>
      </c>
      <c r="AK33" s="4">
        <v>26</v>
      </c>
      <c r="AL33" s="13" t="s">
        <v>19</v>
      </c>
      <c r="AM33" s="24"/>
    </row>
    <row r="34" spans="1:41" s="31" customFormat="1" ht="12.75" customHeight="1" x14ac:dyDescent="0.35">
      <c r="A34" s="4">
        <v>27</v>
      </c>
      <c r="B34" s="13" t="s">
        <v>14</v>
      </c>
      <c r="C34" s="99"/>
      <c r="D34" s="4">
        <v>27</v>
      </c>
      <c r="E34" s="13" t="s">
        <v>15</v>
      </c>
      <c r="F34" s="70"/>
      <c r="G34" s="4">
        <v>27</v>
      </c>
      <c r="H34" s="14" t="s">
        <v>18</v>
      </c>
      <c r="I34" s="57">
        <v>48</v>
      </c>
      <c r="J34" s="4">
        <v>27</v>
      </c>
      <c r="K34" s="6" t="s">
        <v>14</v>
      </c>
      <c r="L34" s="63"/>
      <c r="M34" s="4">
        <v>27</v>
      </c>
      <c r="N34" s="5" t="s">
        <v>17</v>
      </c>
      <c r="O34" s="59"/>
      <c r="P34" s="4">
        <v>27</v>
      </c>
      <c r="Q34" s="16" t="s">
        <v>14</v>
      </c>
      <c r="R34" s="63"/>
      <c r="S34" s="4">
        <v>27</v>
      </c>
      <c r="T34" s="13" t="s">
        <v>14</v>
      </c>
      <c r="U34" s="57"/>
      <c r="V34" s="4">
        <v>27</v>
      </c>
      <c r="W34" s="5" t="s">
        <v>17</v>
      </c>
      <c r="X34" s="73"/>
      <c r="Y34" s="4">
        <v>27</v>
      </c>
      <c r="Z34" s="10" t="s">
        <v>18</v>
      </c>
      <c r="AA34" s="74">
        <v>22</v>
      </c>
      <c r="AB34" s="4">
        <v>27</v>
      </c>
      <c r="AC34" s="13" t="s">
        <v>19</v>
      </c>
      <c r="AD34" s="76"/>
      <c r="AE34" s="4">
        <v>27</v>
      </c>
      <c r="AF34" s="5" t="s">
        <v>17</v>
      </c>
      <c r="AG34" s="71"/>
      <c r="AH34" s="4">
        <v>27</v>
      </c>
      <c r="AI34" s="13" t="s">
        <v>14</v>
      </c>
      <c r="AJ34" s="11"/>
      <c r="AK34" s="4">
        <v>27</v>
      </c>
      <c r="AL34" s="13" t="s">
        <v>15</v>
      </c>
      <c r="AM34" s="24"/>
    </row>
    <row r="35" spans="1:41" s="31" customFormat="1" ht="12.75" customHeight="1" x14ac:dyDescent="0.35">
      <c r="A35" s="4">
        <v>28</v>
      </c>
      <c r="B35" s="13" t="s">
        <v>19</v>
      </c>
      <c r="C35" s="100"/>
      <c r="D35" s="4">
        <v>28</v>
      </c>
      <c r="E35" s="5" t="s">
        <v>17</v>
      </c>
      <c r="F35" s="73"/>
      <c r="G35" s="4">
        <v>28</v>
      </c>
      <c r="H35" s="6" t="s">
        <v>14</v>
      </c>
      <c r="I35" s="89"/>
      <c r="J35" s="4">
        <v>28</v>
      </c>
      <c r="K35" s="51" t="s">
        <v>19</v>
      </c>
      <c r="L35" s="64"/>
      <c r="M35" s="4">
        <v>28</v>
      </c>
      <c r="N35" s="5" t="s">
        <v>13</v>
      </c>
      <c r="O35" s="73"/>
      <c r="P35" s="4">
        <v>28</v>
      </c>
      <c r="Q35" s="16" t="s">
        <v>14</v>
      </c>
      <c r="R35" s="63"/>
      <c r="S35" s="4">
        <v>28</v>
      </c>
      <c r="T35" s="13" t="s">
        <v>19</v>
      </c>
      <c r="U35" s="57"/>
      <c r="V35" s="4">
        <v>28</v>
      </c>
      <c r="W35" s="5" t="s">
        <v>13</v>
      </c>
      <c r="X35" s="73"/>
      <c r="Y35" s="4">
        <v>28</v>
      </c>
      <c r="Z35" s="10" t="s">
        <v>14</v>
      </c>
      <c r="AA35" s="100"/>
      <c r="AB35" s="4">
        <v>28</v>
      </c>
      <c r="AC35" s="13" t="s">
        <v>15</v>
      </c>
      <c r="AD35" s="76"/>
      <c r="AE35" s="4">
        <v>28</v>
      </c>
      <c r="AF35" s="5" t="s">
        <v>13</v>
      </c>
      <c r="AG35" s="71"/>
      <c r="AH35" s="4">
        <v>28</v>
      </c>
      <c r="AI35" s="13" t="s">
        <v>14</v>
      </c>
      <c r="AJ35" s="11"/>
      <c r="AK35" s="4">
        <v>28</v>
      </c>
      <c r="AL35" s="5" t="s">
        <v>17</v>
      </c>
      <c r="AM35" s="19"/>
    </row>
    <row r="36" spans="1:41" s="31" customFormat="1" ht="12.75" customHeight="1" x14ac:dyDescent="0.35">
      <c r="A36" s="4">
        <v>29</v>
      </c>
      <c r="B36" s="13" t="s">
        <v>15</v>
      </c>
      <c r="C36" s="100"/>
      <c r="D36" s="4">
        <v>29</v>
      </c>
      <c r="E36" s="5" t="s">
        <v>13</v>
      </c>
      <c r="F36" s="19"/>
      <c r="G36" s="4">
        <v>29</v>
      </c>
      <c r="H36" s="6" t="s">
        <v>14</v>
      </c>
      <c r="I36" s="75"/>
      <c r="J36" s="4">
        <v>29</v>
      </c>
      <c r="K36" s="10" t="s">
        <v>15</v>
      </c>
      <c r="L36" s="66"/>
      <c r="M36" s="4">
        <v>29</v>
      </c>
      <c r="N36" s="10" t="s">
        <v>18</v>
      </c>
      <c r="O36" s="57">
        <v>5</v>
      </c>
      <c r="P36" s="4">
        <v>29</v>
      </c>
      <c r="Q36" s="16" t="s">
        <v>19</v>
      </c>
      <c r="R36" s="63"/>
      <c r="S36" s="4">
        <v>29</v>
      </c>
      <c r="T36" s="13" t="s">
        <v>15</v>
      </c>
      <c r="U36" s="57"/>
      <c r="V36" s="4">
        <v>29</v>
      </c>
      <c r="W36" s="10" t="s">
        <v>18</v>
      </c>
      <c r="X36" s="63">
        <v>18</v>
      </c>
      <c r="Y36" s="4">
        <v>29</v>
      </c>
      <c r="Z36" s="10" t="s">
        <v>14</v>
      </c>
      <c r="AA36" s="57"/>
      <c r="AB36" s="4">
        <v>29</v>
      </c>
      <c r="AC36" s="5" t="s">
        <v>17</v>
      </c>
      <c r="AD36" s="19"/>
      <c r="AE36" s="4">
        <v>29</v>
      </c>
      <c r="AF36" s="10" t="s">
        <v>18</v>
      </c>
      <c r="AG36" s="11">
        <v>31</v>
      </c>
      <c r="AH36" s="4">
        <v>29</v>
      </c>
      <c r="AI36" s="13" t="s">
        <v>19</v>
      </c>
      <c r="AJ36" s="11"/>
      <c r="AK36" s="4">
        <v>29</v>
      </c>
      <c r="AL36" s="5" t="s">
        <v>13</v>
      </c>
      <c r="AM36" s="19"/>
    </row>
    <row r="37" spans="1:41" s="31" customFormat="1" ht="12.75" customHeight="1" x14ac:dyDescent="0.35">
      <c r="A37" s="4">
        <v>30</v>
      </c>
      <c r="B37" s="5" t="s">
        <v>17</v>
      </c>
      <c r="C37" s="97"/>
      <c r="D37" s="4">
        <v>30</v>
      </c>
      <c r="E37" s="14" t="s">
        <v>18</v>
      </c>
      <c r="F37" s="11">
        <v>44</v>
      </c>
      <c r="G37" s="4">
        <v>30</v>
      </c>
      <c r="H37" s="6" t="s">
        <v>19</v>
      </c>
      <c r="I37" s="56"/>
      <c r="J37" s="4">
        <v>30</v>
      </c>
      <c r="K37" s="8" t="s">
        <v>17</v>
      </c>
      <c r="L37" s="73"/>
      <c r="M37" s="4">
        <v>30</v>
      </c>
      <c r="N37" s="10" t="s">
        <v>14</v>
      </c>
      <c r="O37" s="57"/>
      <c r="P37" s="4"/>
      <c r="Q37" s="23"/>
      <c r="R37" s="67"/>
      <c r="S37" s="4">
        <v>30</v>
      </c>
      <c r="T37" s="8" t="s">
        <v>17</v>
      </c>
      <c r="U37" s="73"/>
      <c r="V37" s="4">
        <v>30</v>
      </c>
      <c r="W37" s="10" t="s">
        <v>14</v>
      </c>
      <c r="X37" s="70"/>
      <c r="Y37" s="4">
        <v>30</v>
      </c>
      <c r="Z37" s="10" t="s">
        <v>19</v>
      </c>
      <c r="AA37" s="57"/>
      <c r="AB37" s="4">
        <v>30</v>
      </c>
      <c r="AC37" s="5" t="s">
        <v>13</v>
      </c>
      <c r="AD37" s="19"/>
      <c r="AE37" s="4">
        <v>30</v>
      </c>
      <c r="AF37" s="51" t="s">
        <v>14</v>
      </c>
      <c r="AG37" s="11"/>
      <c r="AH37" s="4">
        <v>30</v>
      </c>
      <c r="AI37" s="13" t="s">
        <v>15</v>
      </c>
      <c r="AJ37" s="11"/>
      <c r="AK37" s="4">
        <v>30</v>
      </c>
      <c r="AL37" s="53" t="s">
        <v>18</v>
      </c>
      <c r="AM37" s="54"/>
    </row>
    <row r="38" spans="1:41" s="31" customFormat="1" ht="12.75" customHeight="1" thickBot="1" x14ac:dyDescent="0.4">
      <c r="A38" s="65"/>
      <c r="B38" s="25"/>
      <c r="C38" s="68"/>
      <c r="D38" s="65">
        <v>31</v>
      </c>
      <c r="E38" s="28" t="s">
        <v>14</v>
      </c>
      <c r="F38" s="103"/>
      <c r="G38" s="65"/>
      <c r="H38" s="25"/>
      <c r="I38" s="68"/>
      <c r="J38" s="65">
        <v>31</v>
      </c>
      <c r="K38" s="87" t="s">
        <v>13</v>
      </c>
      <c r="L38" s="88"/>
      <c r="M38" s="65">
        <v>31</v>
      </c>
      <c r="N38" s="28" t="s">
        <v>14</v>
      </c>
      <c r="O38" s="94"/>
      <c r="P38" s="65"/>
      <c r="Q38" s="26"/>
      <c r="R38" s="68"/>
      <c r="S38" s="65">
        <v>31</v>
      </c>
      <c r="T38" s="87" t="s">
        <v>13</v>
      </c>
      <c r="U38" s="88"/>
      <c r="V38" s="65"/>
      <c r="W38" s="27"/>
      <c r="X38" s="72"/>
      <c r="Y38" s="65">
        <v>31</v>
      </c>
      <c r="Z38" s="116" t="s">
        <v>15</v>
      </c>
      <c r="AA38" s="94"/>
      <c r="AB38" s="65"/>
      <c r="AC38" s="28"/>
      <c r="AD38" s="72"/>
      <c r="AE38" s="65">
        <v>31</v>
      </c>
      <c r="AF38" s="116" t="s">
        <v>14</v>
      </c>
      <c r="AG38" s="118"/>
      <c r="AH38" s="65">
        <v>31</v>
      </c>
      <c r="AI38" s="87" t="s">
        <v>17</v>
      </c>
      <c r="AJ38" s="120"/>
      <c r="AK38" s="65"/>
      <c r="AL38" s="27"/>
      <c r="AM38" s="123"/>
    </row>
    <row r="39" spans="1:41" s="31" customFormat="1" ht="12.75" customHeight="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41" s="31" customFormat="1" ht="12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41" s="43" customFormat="1" ht="12.75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L41" s="44"/>
      <c r="O41" s="44"/>
      <c r="R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J41" s="44"/>
      <c r="AM41" s="44"/>
    </row>
    <row r="42" spans="1:41" s="45" customFormat="1" ht="12.75" customHeight="1" x14ac:dyDescent="0.35">
      <c r="A42" s="135" t="s">
        <v>20</v>
      </c>
      <c r="B42" s="136"/>
      <c r="C42" s="137"/>
      <c r="D42" s="135" t="s">
        <v>20</v>
      </c>
      <c r="E42" s="136"/>
      <c r="F42" s="137"/>
      <c r="G42" s="135" t="s">
        <v>20</v>
      </c>
      <c r="H42" s="136"/>
      <c r="I42" s="137"/>
      <c r="J42" s="135" t="s">
        <v>20</v>
      </c>
      <c r="K42" s="136"/>
      <c r="L42" s="137"/>
      <c r="M42" s="135" t="s">
        <v>20</v>
      </c>
      <c r="N42" s="136"/>
      <c r="O42" s="137"/>
      <c r="P42" s="135" t="s">
        <v>20</v>
      </c>
      <c r="Q42" s="136"/>
      <c r="R42" s="137"/>
      <c r="S42" s="135" t="s">
        <v>20</v>
      </c>
      <c r="T42" s="136"/>
      <c r="U42" s="137"/>
      <c r="V42" s="135" t="s">
        <v>20</v>
      </c>
      <c r="W42" s="136"/>
      <c r="X42" s="137"/>
      <c r="Y42" s="135" t="s">
        <v>20</v>
      </c>
      <c r="Z42" s="136"/>
      <c r="AA42" s="137"/>
      <c r="AB42" s="135" t="s">
        <v>20</v>
      </c>
      <c r="AC42" s="136"/>
      <c r="AD42" s="137"/>
      <c r="AE42" s="135" t="s">
        <v>20</v>
      </c>
      <c r="AF42" s="136"/>
      <c r="AG42" s="137"/>
      <c r="AH42" s="135" t="s">
        <v>20</v>
      </c>
      <c r="AI42" s="136"/>
      <c r="AJ42" s="137"/>
      <c r="AK42" s="135" t="s">
        <v>20</v>
      </c>
      <c r="AL42" s="136"/>
      <c r="AM42" s="137"/>
    </row>
    <row r="43" spans="1:41" s="31" customFormat="1" ht="12.75" customHeight="1" x14ac:dyDescent="0.35">
      <c r="A43" s="140" t="s">
        <v>21</v>
      </c>
      <c r="B43" s="141"/>
      <c r="C43" s="142"/>
      <c r="D43" s="140" t="s">
        <v>22</v>
      </c>
      <c r="E43" s="141"/>
      <c r="F43" s="142"/>
      <c r="G43" s="140" t="s">
        <v>23</v>
      </c>
      <c r="H43" s="141"/>
      <c r="I43" s="142"/>
      <c r="J43" s="140" t="s">
        <v>24</v>
      </c>
      <c r="K43" s="141"/>
      <c r="L43" s="142"/>
      <c r="M43" s="140" t="s">
        <v>25</v>
      </c>
      <c r="N43" s="141"/>
      <c r="O43" s="142"/>
      <c r="P43" s="140" t="s">
        <v>26</v>
      </c>
      <c r="Q43" s="141"/>
      <c r="R43" s="142"/>
      <c r="S43" s="140" t="s">
        <v>27</v>
      </c>
      <c r="T43" s="141"/>
      <c r="U43" s="142"/>
      <c r="V43" s="140" t="s">
        <v>28</v>
      </c>
      <c r="W43" s="141"/>
      <c r="X43" s="142"/>
      <c r="Y43" s="140" t="s">
        <v>29</v>
      </c>
      <c r="Z43" s="141"/>
      <c r="AA43" s="142"/>
      <c r="AB43" s="140" t="s">
        <v>30</v>
      </c>
      <c r="AC43" s="141"/>
      <c r="AD43" s="142"/>
      <c r="AE43" s="140" t="s">
        <v>31</v>
      </c>
      <c r="AF43" s="141"/>
      <c r="AG43" s="142"/>
      <c r="AH43" s="140" t="s">
        <v>32</v>
      </c>
      <c r="AI43" s="141"/>
      <c r="AJ43" s="142"/>
      <c r="AK43" s="140" t="s">
        <v>21</v>
      </c>
      <c r="AL43" s="141"/>
      <c r="AM43" s="142"/>
    </row>
    <row r="44" spans="1:41" s="31" customFormat="1" ht="12.75" customHeight="1" x14ac:dyDescent="0.35">
      <c r="A44" s="46"/>
      <c r="B44" s="47"/>
      <c r="C44" s="48"/>
      <c r="D44" s="46"/>
      <c r="E44" s="47"/>
      <c r="F44" s="48"/>
      <c r="G44" s="46"/>
      <c r="H44" s="47"/>
      <c r="I44" s="48"/>
      <c r="J44" s="46"/>
      <c r="K44" s="47"/>
      <c r="L44" s="48"/>
      <c r="M44" s="46"/>
      <c r="N44" s="47"/>
      <c r="O44" s="48"/>
      <c r="P44" s="46"/>
      <c r="Q44" s="47"/>
      <c r="R44" s="48"/>
      <c r="S44" s="46"/>
      <c r="T44" s="47"/>
      <c r="U44" s="48"/>
      <c r="V44" s="46"/>
      <c r="W44" s="47"/>
      <c r="X44" s="48"/>
      <c r="Y44" s="46"/>
      <c r="Z44" s="47"/>
      <c r="AA44" s="48"/>
      <c r="AB44" s="46"/>
      <c r="AC44" s="47"/>
      <c r="AD44" s="48"/>
      <c r="AE44" s="46"/>
      <c r="AF44" s="47"/>
      <c r="AG44" s="48"/>
      <c r="AH44" s="46"/>
      <c r="AI44" s="47"/>
      <c r="AJ44" s="48"/>
      <c r="AK44" s="46"/>
      <c r="AL44" s="47"/>
      <c r="AM44" s="48"/>
    </row>
    <row r="45" spans="1:41" s="31" customFormat="1" ht="12.75" customHeight="1" x14ac:dyDescent="0.35">
      <c r="A45" s="138" t="s">
        <v>33</v>
      </c>
      <c r="B45" s="139"/>
      <c r="C45" s="124">
        <f>7*10</f>
        <v>70</v>
      </c>
      <c r="D45" s="138" t="s">
        <v>33</v>
      </c>
      <c r="E45" s="139"/>
      <c r="F45" s="124">
        <f>7*15</f>
        <v>105</v>
      </c>
      <c r="G45" s="138" t="s">
        <v>33</v>
      </c>
      <c r="H45" s="139"/>
      <c r="I45" s="124">
        <v>98</v>
      </c>
      <c r="J45" s="138" t="s">
        <v>33</v>
      </c>
      <c r="K45" s="139"/>
      <c r="L45" s="124">
        <v>7</v>
      </c>
      <c r="M45" s="138" t="s">
        <v>33</v>
      </c>
      <c r="N45" s="139"/>
      <c r="O45" s="124">
        <v>126</v>
      </c>
      <c r="P45" s="138" t="s">
        <v>33</v>
      </c>
      <c r="Q45" s="139"/>
      <c r="R45" s="124">
        <f>7*2</f>
        <v>14</v>
      </c>
      <c r="S45" s="138" t="s">
        <v>33</v>
      </c>
      <c r="T45" s="139"/>
      <c r="U45" s="124">
        <v>140</v>
      </c>
      <c r="V45" s="138" t="s">
        <v>33</v>
      </c>
      <c r="W45" s="139"/>
      <c r="X45" s="124">
        <f>7*0</f>
        <v>0</v>
      </c>
      <c r="Y45" s="138" t="s">
        <v>33</v>
      </c>
      <c r="Z45" s="139"/>
      <c r="AA45" s="124">
        <v>70</v>
      </c>
      <c r="AB45" s="138" t="s">
        <v>33</v>
      </c>
      <c r="AC45" s="139"/>
      <c r="AD45" s="124">
        <v>0</v>
      </c>
      <c r="AE45" s="138" t="s">
        <v>33</v>
      </c>
      <c r="AF45" s="139"/>
      <c r="AG45" s="124">
        <f>7*0</f>
        <v>0</v>
      </c>
      <c r="AH45" s="138" t="s">
        <v>33</v>
      </c>
      <c r="AI45" s="139"/>
      <c r="AJ45" s="124">
        <f>7*0</f>
        <v>0</v>
      </c>
      <c r="AK45" s="138" t="s">
        <v>33</v>
      </c>
      <c r="AL45" s="139"/>
      <c r="AM45" s="124">
        <v>7</v>
      </c>
      <c r="AN45" s="125"/>
      <c r="AO45" s="126">
        <f>SUM(C45,F45,I45,L45,O45,R45,U45,X45,AA45,AD45,AG45,AJ45,AM45)</f>
        <v>637</v>
      </c>
    </row>
    <row r="46" spans="1:41" s="31" customFormat="1" ht="12.75" customHeight="1" x14ac:dyDescent="0.35">
      <c r="A46" s="138" t="s">
        <v>34</v>
      </c>
      <c r="B46" s="139"/>
      <c r="C46" s="124">
        <f>7*10</f>
        <v>70</v>
      </c>
      <c r="D46" s="138" t="s">
        <v>34</v>
      </c>
      <c r="E46" s="139"/>
      <c r="F46" s="124">
        <f>7*6</f>
        <v>42</v>
      </c>
      <c r="G46" s="138" t="s">
        <v>34</v>
      </c>
      <c r="H46" s="139"/>
      <c r="I46" s="124">
        <f>7*7</f>
        <v>49</v>
      </c>
      <c r="J46" s="138" t="s">
        <v>34</v>
      </c>
      <c r="K46" s="139"/>
      <c r="L46" s="124">
        <v>140</v>
      </c>
      <c r="M46" s="138" t="s">
        <v>34</v>
      </c>
      <c r="N46" s="139"/>
      <c r="O46" s="124">
        <v>35</v>
      </c>
      <c r="P46" s="138" t="s">
        <v>34</v>
      </c>
      <c r="Q46" s="139"/>
      <c r="R46" s="124">
        <v>133</v>
      </c>
      <c r="S46" s="138" t="s">
        <v>34</v>
      </c>
      <c r="T46" s="139"/>
      <c r="U46" s="124">
        <v>7</v>
      </c>
      <c r="V46" s="138" t="s">
        <v>34</v>
      </c>
      <c r="W46" s="139"/>
      <c r="X46" s="124">
        <v>154</v>
      </c>
      <c r="Y46" s="138" t="s">
        <v>34</v>
      </c>
      <c r="Z46" s="139"/>
      <c r="AA46" s="124">
        <v>91</v>
      </c>
      <c r="AB46" s="138" t="s">
        <v>34</v>
      </c>
      <c r="AC46" s="139"/>
      <c r="AD46" s="124">
        <f>7*20</f>
        <v>140</v>
      </c>
      <c r="AE46" s="138" t="s">
        <v>34</v>
      </c>
      <c r="AF46" s="139"/>
      <c r="AG46" s="124">
        <v>171</v>
      </c>
      <c r="AH46" s="138" t="s">
        <v>34</v>
      </c>
      <c r="AI46" s="139"/>
      <c r="AJ46" s="124">
        <v>164</v>
      </c>
      <c r="AK46" s="138" t="s">
        <v>34</v>
      </c>
      <c r="AL46" s="139"/>
      <c r="AM46" s="124">
        <v>28</v>
      </c>
      <c r="AN46" s="125"/>
      <c r="AO46" s="126">
        <f>SUM(C46,F46,I46,L46,O46,R46,U46,X46,AA46,AD46,AG46,AJ46,AM46)</f>
        <v>1224</v>
      </c>
    </row>
    <row r="47" spans="1:41" s="31" customFormat="1" ht="12.75" customHeight="1" x14ac:dyDescent="0.35">
      <c r="A47" s="49"/>
      <c r="B47" s="50"/>
      <c r="C47" s="93"/>
      <c r="D47" s="49"/>
      <c r="E47" s="50"/>
      <c r="F47" s="93"/>
      <c r="G47" s="49"/>
      <c r="H47" s="50"/>
      <c r="I47" s="93"/>
      <c r="J47" s="49"/>
      <c r="K47" s="50"/>
      <c r="L47" s="93"/>
      <c r="M47" s="49"/>
      <c r="N47" s="50"/>
      <c r="O47" s="93"/>
      <c r="P47" s="49"/>
      <c r="Q47" s="50"/>
      <c r="R47" s="93"/>
      <c r="S47" s="49"/>
      <c r="T47" s="50"/>
      <c r="U47" s="93"/>
      <c r="V47" s="49"/>
      <c r="W47" s="50"/>
      <c r="X47" s="93"/>
      <c r="Y47" s="49"/>
      <c r="Z47" s="50"/>
      <c r="AA47" s="93"/>
      <c r="AB47" s="49"/>
      <c r="AC47" s="50"/>
      <c r="AD47" s="93"/>
      <c r="AE47" s="49"/>
      <c r="AF47" s="50"/>
      <c r="AG47" s="93"/>
      <c r="AH47" s="49"/>
      <c r="AI47" s="50"/>
      <c r="AJ47" s="93"/>
      <c r="AK47" s="49"/>
      <c r="AL47" s="50"/>
      <c r="AM47" s="93"/>
      <c r="AO47" s="90"/>
    </row>
    <row r="48" spans="1:41" s="12" customFormat="1" ht="12.75" customHeight="1" x14ac:dyDescent="0.35">
      <c r="C48" s="3"/>
      <c r="F48" s="3"/>
      <c r="I48" s="3"/>
      <c r="L48" s="3"/>
      <c r="O48" s="3"/>
      <c r="R48" s="3"/>
      <c r="U48" s="3"/>
      <c r="X48" s="3"/>
      <c r="AA48" s="3"/>
      <c r="AD48" s="3"/>
      <c r="AG48" s="3"/>
      <c r="AJ48" s="3"/>
      <c r="AM48" s="3"/>
    </row>
    <row r="49" spans="1:39" s="12" customFormat="1" ht="12.75" customHeight="1" x14ac:dyDescent="0.35">
      <c r="C49" s="3"/>
      <c r="F49" s="3"/>
      <c r="G49" s="29"/>
      <c r="H49" s="29"/>
      <c r="I49" s="30"/>
      <c r="J49" s="31"/>
      <c r="K49" s="31"/>
      <c r="L49" s="32"/>
      <c r="M49" s="31"/>
      <c r="N49" s="31"/>
      <c r="O49" s="33"/>
      <c r="P49" s="31"/>
      <c r="Q49" s="31"/>
      <c r="R49" s="30"/>
      <c r="U49" s="3"/>
      <c r="X49" s="3"/>
      <c r="AA49" s="3"/>
      <c r="AD49" s="3"/>
      <c r="AG49" s="3"/>
      <c r="AJ49" s="3"/>
      <c r="AM49" s="3"/>
    </row>
    <row r="50" spans="1:39" s="12" customFormat="1" ht="12.75" customHeight="1" x14ac:dyDescent="0.35">
      <c r="C50" s="3"/>
      <c r="D50" s="36"/>
      <c r="E50" s="31"/>
      <c r="F50" s="31"/>
      <c r="G50" s="37"/>
      <c r="H50" s="36"/>
      <c r="I50" s="31"/>
      <c r="J50" s="31"/>
      <c r="K50" s="37"/>
      <c r="L50" s="36"/>
      <c r="M50" s="31"/>
      <c r="N50" s="31"/>
      <c r="O50" s="37"/>
      <c r="P50" s="143"/>
      <c r="Q50" s="143"/>
      <c r="R50" s="38"/>
      <c r="U50" s="3"/>
      <c r="X50" s="3"/>
      <c r="AA50" s="3"/>
      <c r="AD50" s="3"/>
      <c r="AG50" s="3"/>
      <c r="AJ50" s="3"/>
      <c r="AM50" s="3"/>
    </row>
    <row r="51" spans="1:39" s="12" customFormat="1" ht="12.75" customHeight="1" x14ac:dyDescent="0.35">
      <c r="C51" s="3"/>
      <c r="D51" s="36"/>
      <c r="E51" s="31"/>
      <c r="F51" s="31"/>
      <c r="G51" s="37"/>
      <c r="H51" s="36"/>
      <c r="I51" s="31"/>
      <c r="J51" s="31"/>
      <c r="K51" s="37"/>
      <c r="L51" s="36"/>
      <c r="M51" s="31"/>
      <c r="N51" s="31"/>
      <c r="O51" s="37"/>
      <c r="P51" s="143"/>
      <c r="Q51" s="143"/>
      <c r="R51" s="38"/>
      <c r="U51" s="3"/>
      <c r="X51" s="3"/>
      <c r="AA51" s="3"/>
      <c r="AD51" s="3"/>
      <c r="AG51" s="3"/>
      <c r="AJ51" s="3"/>
      <c r="AM51" s="3"/>
    </row>
    <row r="52" spans="1:39" s="12" customFormat="1" ht="12.75" customHeight="1" x14ac:dyDescent="0.25">
      <c r="A52" s="1"/>
      <c r="B52" s="1"/>
      <c r="C52" s="2"/>
      <c r="D52" s="1"/>
      <c r="E52" s="1"/>
      <c r="F52" s="42"/>
      <c r="G52" s="42"/>
      <c r="H52" s="42"/>
      <c r="I52" s="42"/>
      <c r="J52" s="1"/>
      <c r="K52" s="1"/>
      <c r="L52" s="2"/>
      <c r="M52" s="1"/>
      <c r="N52" s="1"/>
      <c r="O52" s="2"/>
      <c r="P52" s="1"/>
      <c r="Q52" s="1"/>
      <c r="R52" s="2"/>
      <c r="S52" s="1"/>
      <c r="T52" s="1"/>
      <c r="U52" s="2"/>
      <c r="V52" s="1"/>
      <c r="W52" s="1"/>
      <c r="X52" s="2"/>
      <c r="Y52" s="1"/>
      <c r="Z52" s="1"/>
      <c r="AA52" s="2"/>
      <c r="AB52" s="1"/>
      <c r="AC52" s="1"/>
      <c r="AD52" s="2"/>
      <c r="AE52" s="1"/>
      <c r="AF52" s="1"/>
      <c r="AG52" s="2"/>
      <c r="AH52" s="1"/>
      <c r="AI52" s="1"/>
      <c r="AJ52" s="2"/>
      <c r="AK52" s="1"/>
      <c r="AL52" s="1"/>
      <c r="AM52" s="2"/>
    </row>
    <row r="53" spans="1:39" s="12" customFormat="1" x14ac:dyDescent="0.25">
      <c r="A53" s="1"/>
      <c r="B53" s="1"/>
      <c r="C53" s="2"/>
      <c r="D53" s="1"/>
      <c r="E53" s="1"/>
      <c r="F53" s="42"/>
      <c r="G53" s="42"/>
      <c r="H53" s="42"/>
      <c r="I53" s="42"/>
      <c r="J53" s="1"/>
      <c r="K53" s="1"/>
      <c r="L53" s="2"/>
      <c r="M53" s="1"/>
      <c r="N53" s="1"/>
      <c r="O53" s="2"/>
      <c r="P53" s="1"/>
      <c r="Q53" s="1"/>
      <c r="R53" s="2"/>
      <c r="S53" s="1"/>
      <c r="T53" s="1"/>
      <c r="U53" s="2"/>
      <c r="V53" s="1"/>
      <c r="W53" s="1"/>
      <c r="X53" s="2"/>
      <c r="Y53" s="1"/>
      <c r="Z53" s="1"/>
      <c r="AA53" s="2"/>
      <c r="AB53" s="1"/>
      <c r="AC53" s="1"/>
      <c r="AD53" s="2"/>
      <c r="AE53" s="1"/>
      <c r="AF53" s="1"/>
      <c r="AG53" s="2"/>
      <c r="AH53" s="1"/>
      <c r="AI53" s="1"/>
      <c r="AJ53" s="2"/>
      <c r="AK53" s="1"/>
      <c r="AL53" s="1"/>
      <c r="AM53" s="2"/>
    </row>
    <row r="54" spans="1:39" x14ac:dyDescent="0.25">
      <c r="F54" s="42"/>
      <c r="G54" s="42"/>
      <c r="H54" s="42"/>
      <c r="I54" s="42"/>
    </row>
    <row r="55" spans="1:39" x14ac:dyDescent="0.25">
      <c r="F55" s="42"/>
      <c r="G55" s="42"/>
      <c r="H55" s="42"/>
      <c r="I55" s="42"/>
    </row>
  </sheetData>
  <mergeCells count="70">
    <mergeCell ref="AB46:AC46"/>
    <mergeCell ref="AE46:AF46"/>
    <mergeCell ref="AH46:AI46"/>
    <mergeCell ref="AK46:AL46"/>
    <mergeCell ref="P50:Q50"/>
    <mergeCell ref="P51:Q51"/>
    <mergeCell ref="AK45:AL45"/>
    <mergeCell ref="A46:B46"/>
    <mergeCell ref="D46:E46"/>
    <mergeCell ref="G46:H46"/>
    <mergeCell ref="J46:K46"/>
    <mergeCell ref="M46:N46"/>
    <mergeCell ref="P46:Q46"/>
    <mergeCell ref="S46:T46"/>
    <mergeCell ref="V46:W46"/>
    <mergeCell ref="Y46:Z46"/>
    <mergeCell ref="S45:T45"/>
    <mergeCell ref="V45:W45"/>
    <mergeCell ref="Y45:Z45"/>
    <mergeCell ref="AB45:AC45"/>
    <mergeCell ref="AE45:AF45"/>
    <mergeCell ref="AH45:AI45"/>
    <mergeCell ref="AB43:AD43"/>
    <mergeCell ref="AE43:AG43"/>
    <mergeCell ref="AH43:AJ43"/>
    <mergeCell ref="AK43:AM43"/>
    <mergeCell ref="A45:B45"/>
    <mergeCell ref="D45:E45"/>
    <mergeCell ref="G45:H45"/>
    <mergeCell ref="J45:K45"/>
    <mergeCell ref="M45:N45"/>
    <mergeCell ref="P45:Q45"/>
    <mergeCell ref="AK42:AM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S42:U42"/>
    <mergeCell ref="V42:X42"/>
    <mergeCell ref="Y42:AA42"/>
    <mergeCell ref="AB42:AD42"/>
    <mergeCell ref="AE42:AG42"/>
    <mergeCell ref="AH42:AJ42"/>
    <mergeCell ref="A42:C42"/>
    <mergeCell ref="D42:F42"/>
    <mergeCell ref="G42:I42"/>
    <mergeCell ref="J42:L42"/>
    <mergeCell ref="M42:O42"/>
    <mergeCell ref="P42:R42"/>
    <mergeCell ref="AK7:AM7"/>
    <mergeCell ref="A1:AM1"/>
    <mergeCell ref="A2:AM2"/>
    <mergeCell ref="A3:AM3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</mergeCells>
  <pageMargins left="0.25" right="0.25" top="0.75" bottom="0.75" header="0.3" footer="0.3"/>
  <pageSetup paperSize="9" scale="67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AF34BCDAFDD46921B2F89076F7688" ma:contentTypeVersion="16" ma:contentTypeDescription="Crée un document." ma:contentTypeScope="" ma:versionID="4c8ec550ce5589541f0018a5e335e27a">
  <xsd:schema xmlns:xsd="http://www.w3.org/2001/XMLSchema" xmlns:xs="http://www.w3.org/2001/XMLSchema" xmlns:p="http://schemas.microsoft.com/office/2006/metadata/properties" xmlns:ns2="d9b0b272-2332-412d-80b2-56307a53842f" xmlns:ns3="65c64500-aaa8-429f-a569-60dbbf4e96fb" targetNamespace="http://schemas.microsoft.com/office/2006/metadata/properties" ma:root="true" ma:fieldsID="b11ed484712eaaaf60722f06fbd29437" ns2:_="" ns3:_="">
    <xsd:import namespace="d9b0b272-2332-412d-80b2-56307a53842f"/>
    <xsd:import namespace="65c64500-aaa8-429f-a569-60dbbf4e9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0b272-2332-412d-80b2-56307a5384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ce7bad7-d97d-4ba1-9383-483663e1d5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64500-aaa8-429f-a569-60dbbf4e96f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403a81-4f39-41ff-a5fa-6b3459fba599}" ma:internalName="TaxCatchAll" ma:showField="CatchAllData" ma:web="65c64500-aaa8-429f-a569-60dbbf4e96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7142E3-73E4-42E7-83C3-4DEFBE56CE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E9D0CD-FF64-42F2-B635-5BBE9161B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0b272-2332-412d-80b2-56307a53842f"/>
    <ds:schemaRef ds:uri="65c64500-aaa8-429f-a569-60dbbf4e9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2023-2024</vt:lpstr>
      <vt:lpstr>'2023-2024'!Zone_d_impression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@ BERNON</cp:lastModifiedBy>
  <cp:lastPrinted>2022-06-08T11:52:57Z</cp:lastPrinted>
  <dcterms:created xsi:type="dcterms:W3CDTF">2020-01-09T13:02:44Z</dcterms:created>
  <dcterms:modified xsi:type="dcterms:W3CDTF">2023-04-27T10:42:01Z</dcterms:modified>
</cp:coreProperties>
</file>